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040" windowHeight="1170"/>
  </bookViews>
  <sheets>
    <sheet name="Φύλλο1" sheetId="1" r:id="rId1"/>
    <sheet name="Φύλλο2" sheetId="4" r:id="rId2"/>
    <sheet name="Φύλλο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46" i="1" l="1"/>
  <c r="I46" i="1" s="1"/>
  <c r="H46" i="1"/>
  <c r="J46" i="1"/>
  <c r="J30" i="1" l="1"/>
  <c r="H30" i="1"/>
  <c r="F30" i="1"/>
  <c r="I30" i="1" s="1"/>
  <c r="J14" i="1"/>
  <c r="H14" i="1"/>
  <c r="F14" i="1"/>
  <c r="I14" i="1" s="1"/>
  <c r="J8" i="1" l="1"/>
  <c r="H8" i="1"/>
  <c r="F8" i="1"/>
  <c r="I8" i="1" s="1"/>
  <c r="J7" i="1"/>
  <c r="H7" i="1"/>
  <c r="F7" i="1"/>
  <c r="I7" i="1" s="1"/>
  <c r="J6" i="1"/>
  <c r="H6" i="1"/>
  <c r="F6" i="1"/>
  <c r="I6" i="1" s="1"/>
  <c r="J5" i="1"/>
  <c r="H5" i="1"/>
  <c r="F5" i="1"/>
  <c r="I5" i="1" s="1"/>
  <c r="F9" i="1" l="1"/>
  <c r="I9" i="1" s="1"/>
  <c r="H9" i="1"/>
  <c r="J9" i="1"/>
  <c r="F38" i="1" l="1"/>
  <c r="I38" i="1" s="1"/>
  <c r="H38" i="1"/>
  <c r="J38" i="1"/>
  <c r="F10" i="1" l="1"/>
  <c r="I10" i="1" s="1"/>
  <c r="H10" i="1"/>
  <c r="J10" i="1"/>
  <c r="F11" i="1"/>
  <c r="I11" i="1" s="1"/>
  <c r="H11" i="1"/>
  <c r="J11" i="1"/>
  <c r="F12" i="1"/>
  <c r="I12" i="1" s="1"/>
  <c r="H12" i="1"/>
  <c r="J12" i="1"/>
  <c r="F13" i="1"/>
  <c r="I13" i="1" s="1"/>
  <c r="H13" i="1"/>
  <c r="J13" i="1"/>
  <c r="F15" i="1"/>
  <c r="I15" i="1" s="1"/>
  <c r="H15" i="1"/>
  <c r="J15" i="1"/>
  <c r="F16" i="1"/>
  <c r="I16" i="1" s="1"/>
  <c r="H16" i="1"/>
  <c r="J16" i="1"/>
  <c r="F17" i="1"/>
  <c r="I17" i="1" s="1"/>
  <c r="H17" i="1"/>
  <c r="J17" i="1"/>
  <c r="F18" i="1"/>
  <c r="I18" i="1" s="1"/>
  <c r="H18" i="1"/>
  <c r="J18" i="1"/>
  <c r="F19" i="1"/>
  <c r="I19" i="1" s="1"/>
  <c r="H19" i="1"/>
  <c r="J19" i="1"/>
  <c r="F20" i="1"/>
  <c r="I20" i="1" s="1"/>
  <c r="H20" i="1"/>
  <c r="J20" i="1"/>
  <c r="F21" i="1"/>
  <c r="I21" i="1" s="1"/>
  <c r="H21" i="1"/>
  <c r="J21" i="1"/>
  <c r="F22" i="1"/>
  <c r="I22" i="1" s="1"/>
  <c r="H22" i="1"/>
  <c r="J22" i="1"/>
  <c r="F23" i="1"/>
  <c r="I23" i="1" s="1"/>
  <c r="H23" i="1"/>
  <c r="J23" i="1"/>
  <c r="F24" i="1"/>
  <c r="I24" i="1" s="1"/>
  <c r="H24" i="1"/>
  <c r="J24" i="1"/>
  <c r="F25" i="1"/>
  <c r="I25" i="1" s="1"/>
  <c r="H25" i="1"/>
  <c r="J25" i="1"/>
  <c r="F26" i="1"/>
  <c r="I26" i="1" s="1"/>
  <c r="H26" i="1"/>
  <c r="J26" i="1"/>
  <c r="F27" i="1"/>
  <c r="I27" i="1" s="1"/>
  <c r="H27" i="1"/>
  <c r="J27" i="1"/>
  <c r="F28" i="1"/>
  <c r="I28" i="1" s="1"/>
  <c r="H28" i="1"/>
  <c r="J28" i="1"/>
  <c r="F29" i="1"/>
  <c r="I29" i="1" s="1"/>
  <c r="H29" i="1"/>
  <c r="J29" i="1"/>
  <c r="F31" i="1"/>
  <c r="I31" i="1" s="1"/>
  <c r="H31" i="1"/>
  <c r="J31" i="1"/>
  <c r="F32" i="1"/>
  <c r="I32" i="1" s="1"/>
  <c r="H32" i="1"/>
  <c r="J32" i="1"/>
  <c r="F33" i="1"/>
  <c r="I33" i="1" s="1"/>
  <c r="H33" i="1"/>
  <c r="J33" i="1"/>
  <c r="F34" i="1"/>
  <c r="I34" i="1" s="1"/>
  <c r="H34" i="1"/>
  <c r="J34" i="1"/>
  <c r="F35" i="1"/>
  <c r="I35" i="1" s="1"/>
  <c r="H35" i="1"/>
  <c r="J35" i="1"/>
  <c r="F36" i="1"/>
  <c r="I36" i="1" s="1"/>
  <c r="H36" i="1"/>
  <c r="J36" i="1"/>
  <c r="F37" i="1"/>
  <c r="I37" i="1" s="1"/>
  <c r="H37" i="1"/>
  <c r="J37" i="1"/>
  <c r="F39" i="1"/>
  <c r="I39" i="1" s="1"/>
  <c r="H39" i="1"/>
  <c r="J39" i="1"/>
  <c r="F40" i="1"/>
  <c r="I40" i="1" s="1"/>
  <c r="H40" i="1"/>
  <c r="J40" i="1"/>
  <c r="F41" i="1"/>
  <c r="I41" i="1" s="1"/>
  <c r="H41" i="1"/>
  <c r="J41" i="1"/>
  <c r="F42" i="1"/>
  <c r="I42" i="1" s="1"/>
  <c r="H42" i="1"/>
  <c r="J42" i="1"/>
  <c r="F43" i="1"/>
  <c r="I43" i="1" s="1"/>
  <c r="H43" i="1"/>
  <c r="J43" i="1"/>
  <c r="F44" i="1"/>
  <c r="I44" i="1" s="1"/>
  <c r="H44" i="1"/>
  <c r="J44" i="1"/>
  <c r="F45" i="1"/>
  <c r="I45" i="1" s="1"/>
  <c r="H45" i="1"/>
  <c r="J45" i="1"/>
</calcChain>
</file>

<file path=xl/sharedStrings.xml><?xml version="1.0" encoding="utf-8"?>
<sst xmlns="http://schemas.openxmlformats.org/spreadsheetml/2006/main" count="54" uniqueCount="54">
  <si>
    <t>ΕΡΓΑΣΙΑ</t>
  </si>
  <si>
    <t>ΣΥΝΟΛΟ Δ</t>
  </si>
  <si>
    <t>A/A</t>
  </si>
  <si>
    <t>ΑΠΟΤΕΛΕΣΜΑ</t>
  </si>
  <si>
    <t>ΑΝΑ ΤΟΜΕΑ</t>
  </si>
  <si>
    <t>ΟΝΟΜΑΤΕΠΩΝΥΜΟ</t>
  </si>
  <si>
    <t>1η</t>
  </si>
  <si>
    <t>2η</t>
  </si>
  <si>
    <t>3η</t>
  </si>
  <si>
    <t>Δραστηριότητες 30%</t>
  </si>
  <si>
    <t>ΒΕΡΡΟΥ ΕΛΕΝΗ</t>
  </si>
  <si>
    <t>ΚΡΙΤΣΙΝΗ ΓΕΩΡΓΙΑ ΜΑΡΙΑ</t>
  </si>
  <si>
    <t>ΜΙΧΑΛΕΛΗ ΥΠΑΠΑΝΤΗ</t>
  </si>
  <si>
    <t>ΜΟΣΧΟΣ ΝΙΚΟΛΑΟΣ</t>
  </si>
  <si>
    <t>ΣΑΒΒΑΛΑΣ ΠΑΝΑΓΙΩΤΗΣ</t>
  </si>
  <si>
    <t>ΑΣΟΥΜΑΝΑΚΗ ΕΛΕΥΘΕΡΙΑ</t>
  </si>
  <si>
    <t>ΒΑΛΙΩΤΗΣ ΗΡΑΚΛΗΣ</t>
  </si>
  <si>
    <t>ΒΑΣΙΛΕΙΟΥ ΕΛΕΝΗ</t>
  </si>
  <si>
    <t>ΒΕΛΕΝΤΖΑ ΑΘΑΝΑΣΙΑ</t>
  </si>
  <si>
    <t>ΓΙΑΝΝΟΥΛΗ ΗΡΩ</t>
  </si>
  <si>
    <t>ΓΩΤΑ ΒΑΪΑ</t>
  </si>
  <si>
    <t>ΔΡΕΝΑΦΤΣΗ ΑΚΡΙΒΗ</t>
  </si>
  <si>
    <t>ΖΑΜΠΟΓΙΑΣ ΘΕΟΔΩΡΟΣ</t>
  </si>
  <si>
    <t>ΖΑΧΑΡΗ ΜΑΡΙΑ</t>
  </si>
  <si>
    <t>ΘΥΜΟΥΛΙΑΣ ΑΠΟΣΤΟΛΟΣ</t>
  </si>
  <si>
    <t>ΚΟΜΗ ΝΙΚΗ</t>
  </si>
  <si>
    <t>ΚΟΝΤΑΡΙΝΗ ΚΩΝΣΤΑΝΤΙΝΑ ΑΝΑΣΤΑΣΙΑ</t>
  </si>
  <si>
    <t>ΚΟΥΒΑΡΟΥ ΟΛΓΑ</t>
  </si>
  <si>
    <t>ΛΕΤΣΙΟΥ ΑΝΑΣΤΑΣΙΑ</t>
  </si>
  <si>
    <t>ΛΥΜΠΕΡΙΟΥ ΑΙΜΙΛΙΑ</t>
  </si>
  <si>
    <t>ΜΑΝΩΛΗ ΖΩΗ</t>
  </si>
  <si>
    <t>ΜΠΑΚΡΑΤΣΑ ΙΩΑΝΝΑ</t>
  </si>
  <si>
    <t>ΜΠΑΣΟΥΚΟΥ ΣΤΑΜΑΤΟΥΛΑ</t>
  </si>
  <si>
    <t>ΜΠΟΖΑΝΗΣ ΜΑΡΙΟΣ-ΙΩΑΝΝΗΣ</t>
  </si>
  <si>
    <t>ΜΠΟΥΤΛΑΣ ΧΡΗΣΤΟΣ</t>
  </si>
  <si>
    <t>ΜΠΡΟΥΖΟΥ ΧΑΡΙΚΛΕΙΑ</t>
  </si>
  <si>
    <t>ΟΙΚΟΝΟΜΟΥ ΒΑΡΒΑΡΑ</t>
  </si>
  <si>
    <t>ΠΑΓΩΝΗ ΒΑΣΙΛΙΚΗ</t>
  </si>
  <si>
    <t>ΠΑΠΑΚΩΝΣΤΑΝΤΙΝΟΥ ΣΟΦΙΑ</t>
  </si>
  <si>
    <t>ΠΑΠΠΑ ΚΩΝΣΤΑΝΤΙΝΑ</t>
  </si>
  <si>
    <t>ΠΕΤΡΟΥ ΔΗΜΗΤΡΑ</t>
  </si>
  <si>
    <t>ΠΙΛΑΛΗΣ ΓΡΗΓΟΡΙΟΣ</t>
  </si>
  <si>
    <t>ΡΟΥΣΣΑ ΑΙΚΑΤΕΡΙΝΗ</t>
  </si>
  <si>
    <t>ΣΑΜΑΚΩΒΙΔΗΣ ΠΑΝΤΕΛΕΗΜΩΝ</t>
  </si>
  <si>
    <t>ΣΚΟΛΗ ΧΡΙΣΤΙΑΝΑ</t>
  </si>
  <si>
    <t>ΣΤΡΑΒΕΛΑ ΧΡΙΣΤΙΝΑ</t>
  </si>
  <si>
    <t>ΤΕΡΖΙΔΟΥ ΔΙΑΜΑΝΤΩ</t>
  </si>
  <si>
    <t>ΤΣΑΚΙΡΑΚΗ ΕΥΑΓΓΕΛΙΑ</t>
  </si>
  <si>
    <t>ΤΣΟΒΑΣ ΔΑΝΙΗΛ</t>
  </si>
  <si>
    <t>ΤΣΟΡΒΑ ΚΩΝΣΤΑΝΤΙΝΑ-ΧΡΙΣΤΙΝΑ</t>
  </si>
  <si>
    <t>ΦΙΛΙΠΠΟΠΟΥΛΟΥ ΑΘΑΝΑΣΙΑ</t>
  </si>
  <si>
    <t>Γραμματισμός</t>
  </si>
  <si>
    <t>ΑΠΟΣΤΟΛΑΚΗ ΕΛΕΝΗ ΜΑΡΙΑ</t>
  </si>
  <si>
    <t>ΚΟΥΛΛΟΛΙ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</si>
</sst>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11"/>
      <color theme="1"/>
      <name val="Calibri"/>
      <family val="2"/>
      <scheme val="minor"/>
    </font>
    <font>
      <b/>
      <sz val="12"/>
      <name val="Arial"/>
      <family val="2"/>
      <charset val="161"/>
    </font>
    <font>
      <sz val="11"/>
      <color rgb="FF003366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BEBCAA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0" fillId="2" borderId="1" xfId="0" applyNumberFormat="1" applyFill="1" applyBorder="1"/>
    <xf numFmtId="0" fontId="3" fillId="0" borderId="0" xfId="0" applyFont="1"/>
    <xf numFmtId="2" fontId="0" fillId="3" borderId="1" xfId="0" applyNumberFormat="1" applyFill="1" applyBorder="1"/>
    <xf numFmtId="0" fontId="3" fillId="0" borderId="1" xfId="0" applyFont="1" applyBorder="1" applyAlignment="1">
      <alignment horizontal="center"/>
    </xf>
    <xf numFmtId="9" fontId="0" fillId="0" borderId="2" xfId="0" applyNumberFormat="1" applyBorder="1"/>
    <xf numFmtId="9" fontId="0" fillId="0" borderId="3" xfId="0" applyNumberFormat="1" applyBorder="1"/>
    <xf numFmtId="0" fontId="3" fillId="0" borderId="4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Fill="1" applyBorder="1"/>
    <xf numFmtId="0" fontId="0" fillId="0" borderId="0" xfId="0" applyFill="1"/>
    <xf numFmtId="2" fontId="0" fillId="0" borderId="1" xfId="0" applyNumberFormat="1" applyFill="1" applyBorder="1"/>
    <xf numFmtId="0" fontId="2" fillId="0" borderId="0" xfId="0" applyFont="1" applyFill="1"/>
    <xf numFmtId="0" fontId="7" fillId="4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4;&#945;&#952;&#942;&#956;&#945;&#964;&#945;/&#914;&#945;&#952;&#956;&#959;&#955;&#959;&#947;&#943;&#949;&#962;/&#914;&#913;&#920;&#924;&#927;&#923;&#927;&#915;&#921;&#913;-&#916;&#921;&#916;.%20&#925;&#917;&#915;.I.%20&#921;&#927;&#933;&#925;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3">
          <cell r="C3">
            <v>0.7</v>
          </cell>
          <cell r="G3">
            <v>0.3</v>
          </cell>
          <cell r="H3">
            <v>0.1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B4" zoomScale="85" zoomScaleNormal="85" workbookViewId="0">
      <selection activeCell="O11" sqref="O11"/>
    </sheetView>
  </sheetViews>
  <sheetFormatPr defaultRowHeight="12.75" x14ac:dyDescent="0.2"/>
  <cols>
    <col min="1" max="1" width="4.140625" hidden="1" customWidth="1"/>
    <col min="2" max="2" width="45.5703125" customWidth="1"/>
    <col min="3" max="3" width="5.5703125" customWidth="1"/>
    <col min="4" max="5" width="5.85546875" customWidth="1"/>
    <col min="6" max="7" width="0.140625" hidden="1" customWidth="1"/>
    <col min="8" max="8" width="7.42578125" hidden="1" customWidth="1"/>
    <col min="9" max="9" width="13.140625" hidden="1" customWidth="1"/>
    <col min="10" max="10" width="16.42578125" hidden="1" customWidth="1"/>
  </cols>
  <sheetData>
    <row r="1" spans="1:10" ht="40.5" customHeight="1" x14ac:dyDescent="0.2">
      <c r="B1" s="24" t="s">
        <v>51</v>
      </c>
      <c r="C1" s="25"/>
      <c r="D1" s="25"/>
      <c r="E1" s="25"/>
      <c r="F1" s="25"/>
      <c r="G1" s="25"/>
      <c r="H1" s="25"/>
      <c r="I1" s="25"/>
      <c r="J1" s="25"/>
    </row>
    <row r="3" spans="1:10" x14ac:dyDescent="0.2">
      <c r="C3" s="20" t="s">
        <v>9</v>
      </c>
      <c r="D3" s="20"/>
      <c r="E3" s="20"/>
      <c r="F3" s="8">
        <v>0.3</v>
      </c>
      <c r="G3" s="7">
        <v>0.1</v>
      </c>
      <c r="H3" s="21" t="s">
        <v>3</v>
      </c>
      <c r="I3" s="22"/>
      <c r="J3" s="23"/>
    </row>
    <row r="4" spans="1:10" x14ac:dyDescent="0.2">
      <c r="A4" s="1" t="s">
        <v>2</v>
      </c>
      <c r="B4" s="10" t="s">
        <v>5</v>
      </c>
      <c r="C4" s="6" t="s">
        <v>6</v>
      </c>
      <c r="D4" s="6" t="s">
        <v>7</v>
      </c>
      <c r="E4" s="6" t="s">
        <v>8</v>
      </c>
      <c r="F4" s="4" t="s">
        <v>1</v>
      </c>
      <c r="G4" s="9" t="s">
        <v>0</v>
      </c>
      <c r="H4" s="21" t="s">
        <v>4</v>
      </c>
      <c r="I4" s="22"/>
      <c r="J4" s="23"/>
    </row>
    <row r="5" spans="1:10" ht="15" thickBot="1" x14ac:dyDescent="0.25">
      <c r="A5" s="12">
        <v>3</v>
      </c>
      <c r="B5" s="17" t="s">
        <v>15</v>
      </c>
      <c r="C5" s="3">
        <v>8</v>
      </c>
      <c r="D5" s="3">
        <v>9</v>
      </c>
      <c r="E5" s="3"/>
      <c r="F5" s="2">
        <f>(C5+D5+E5)/3</f>
        <v>5.666666666666667</v>
      </c>
      <c r="G5" s="5"/>
      <c r="H5" s="2" t="e">
        <f>[1]Φύλλο1!$C$3*#REF!</f>
        <v>#REF!</v>
      </c>
      <c r="I5" s="2">
        <f>[1]Φύλλο1!$G$3*F5</f>
        <v>1.7</v>
      </c>
      <c r="J5" s="2">
        <f>[1]Φύλλο1!$H$3*G5</f>
        <v>0</v>
      </c>
    </row>
    <row r="6" spans="1:10" ht="15" thickBot="1" x14ac:dyDescent="0.25">
      <c r="A6" s="12">
        <v>4</v>
      </c>
      <c r="B6" s="17" t="s">
        <v>16</v>
      </c>
      <c r="C6" s="3"/>
      <c r="D6" s="3"/>
      <c r="E6" s="3"/>
      <c r="F6" s="2">
        <f>(C6+D6+E6)/3</f>
        <v>0</v>
      </c>
      <c r="G6" s="5"/>
      <c r="H6" s="2" t="e">
        <f>[1]Φύλλο1!$C$3*#REF!</f>
        <v>#REF!</v>
      </c>
      <c r="I6" s="2">
        <f>[1]Φύλλο1!$G$3*F6</f>
        <v>0</v>
      </c>
      <c r="J6" s="2">
        <f>[1]Φύλλο1!$H$3*G6</f>
        <v>0</v>
      </c>
    </row>
    <row r="7" spans="1:10" ht="15" thickBot="1" x14ac:dyDescent="0.25">
      <c r="A7" s="12">
        <v>5</v>
      </c>
      <c r="B7" s="17" t="s">
        <v>17</v>
      </c>
      <c r="C7" s="3"/>
      <c r="D7" s="3">
        <v>8</v>
      </c>
      <c r="E7" s="3">
        <v>8</v>
      </c>
      <c r="F7" s="2">
        <f>(C7+D7+E7)/3</f>
        <v>5.333333333333333</v>
      </c>
      <c r="G7" s="5"/>
      <c r="H7" s="2" t="e">
        <f>[1]Φύλλο1!$C$3*#REF!</f>
        <v>#REF!</v>
      </c>
      <c r="I7" s="2">
        <f>[1]Φύλλο1!$G$3*F7</f>
        <v>1.5999999999999999</v>
      </c>
      <c r="J7" s="2">
        <f>[1]Φύλλο1!$H$3*G7</f>
        <v>0</v>
      </c>
    </row>
    <row r="8" spans="1:10" ht="15" thickBot="1" x14ac:dyDescent="0.25">
      <c r="A8" s="12">
        <v>6</v>
      </c>
      <c r="B8" s="17" t="s">
        <v>18</v>
      </c>
      <c r="C8" s="3">
        <v>8</v>
      </c>
      <c r="D8" s="3">
        <v>9</v>
      </c>
      <c r="E8" s="3">
        <v>8</v>
      </c>
      <c r="F8" s="2">
        <f>(C8+D8+E8)/3</f>
        <v>8.3333333333333339</v>
      </c>
      <c r="G8" s="5"/>
      <c r="H8" s="2" t="e">
        <f>[1]Φύλλο1!$C$3*#REF!</f>
        <v>#REF!</v>
      </c>
      <c r="I8" s="2">
        <f>[1]Φύλλο1!$G$3*F8</f>
        <v>2.5</v>
      </c>
      <c r="J8" s="2">
        <f>[1]Φύλλο1!$H$3*G8</f>
        <v>0</v>
      </c>
    </row>
    <row r="9" spans="1:10" ht="15" thickBot="1" x14ac:dyDescent="0.25">
      <c r="A9" s="12">
        <v>10</v>
      </c>
      <c r="B9" s="17" t="s">
        <v>10</v>
      </c>
      <c r="C9" s="3"/>
      <c r="D9" s="3"/>
      <c r="E9" s="3"/>
      <c r="F9" s="2">
        <f t="shared" ref="F9:F40" si="0">(C9+D9+E9)/3</f>
        <v>0</v>
      </c>
      <c r="G9" s="5"/>
      <c r="H9" s="2" t="e">
        <f>#REF!*#REF!</f>
        <v>#REF!</v>
      </c>
      <c r="I9" s="2">
        <f t="shared" ref="I9:I40" si="1">$F$3*F9</f>
        <v>0</v>
      </c>
      <c r="J9" s="2">
        <f t="shared" ref="J9:J40" si="2">$G$3*G9</f>
        <v>0</v>
      </c>
    </row>
    <row r="10" spans="1:10" ht="15" thickBot="1" x14ac:dyDescent="0.25">
      <c r="A10" s="12">
        <v>12</v>
      </c>
      <c r="B10" s="17" t="s">
        <v>19</v>
      </c>
      <c r="C10" s="3"/>
      <c r="D10" s="3"/>
      <c r="E10" s="3"/>
      <c r="F10" s="2">
        <f t="shared" si="0"/>
        <v>0</v>
      </c>
      <c r="G10" s="5"/>
      <c r="H10" s="2" t="e">
        <f>#REF!*#REF!</f>
        <v>#REF!</v>
      </c>
      <c r="I10" s="2">
        <f t="shared" si="1"/>
        <v>0</v>
      </c>
      <c r="J10" s="2">
        <f t="shared" si="2"/>
        <v>0</v>
      </c>
    </row>
    <row r="11" spans="1:10" ht="15" thickBot="1" x14ac:dyDescent="0.25">
      <c r="A11" s="12">
        <v>16</v>
      </c>
      <c r="B11" s="17" t="s">
        <v>20</v>
      </c>
      <c r="C11" s="3"/>
      <c r="D11" s="3"/>
      <c r="E11" s="3"/>
      <c r="F11" s="2">
        <f t="shared" si="0"/>
        <v>0</v>
      </c>
      <c r="G11" s="5"/>
      <c r="H11" s="2" t="e">
        <f>#REF!*#REF!</f>
        <v>#REF!</v>
      </c>
      <c r="I11" s="2">
        <f t="shared" si="1"/>
        <v>0</v>
      </c>
      <c r="J11" s="2">
        <f t="shared" si="2"/>
        <v>0</v>
      </c>
    </row>
    <row r="12" spans="1:10" ht="15" thickBot="1" x14ac:dyDescent="0.25">
      <c r="A12" s="12">
        <v>17</v>
      </c>
      <c r="B12" s="17" t="s">
        <v>21</v>
      </c>
      <c r="C12" s="3">
        <v>9</v>
      </c>
      <c r="D12" s="3">
        <v>9</v>
      </c>
      <c r="E12" s="3">
        <v>10</v>
      </c>
      <c r="F12" s="2">
        <f t="shared" si="0"/>
        <v>9.3333333333333339</v>
      </c>
      <c r="G12" s="5"/>
      <c r="H12" s="2" t="e">
        <f>#REF!*#REF!</f>
        <v>#REF!</v>
      </c>
      <c r="I12" s="2">
        <f t="shared" si="1"/>
        <v>2.8000000000000003</v>
      </c>
      <c r="J12" s="2">
        <f t="shared" si="2"/>
        <v>0</v>
      </c>
    </row>
    <row r="13" spans="1:10" s="14" customFormat="1" ht="15" thickBot="1" x14ac:dyDescent="0.25">
      <c r="A13" s="13">
        <v>20</v>
      </c>
      <c r="B13" s="18" t="s">
        <v>22</v>
      </c>
      <c r="C13" s="3"/>
      <c r="D13" s="3"/>
      <c r="E13" s="3"/>
      <c r="F13" s="15">
        <f t="shared" si="0"/>
        <v>0</v>
      </c>
      <c r="G13" s="15"/>
      <c r="H13" s="15" t="e">
        <f>#REF!*#REF!</f>
        <v>#REF!</v>
      </c>
      <c r="I13" s="15">
        <f t="shared" si="1"/>
        <v>0</v>
      </c>
      <c r="J13" s="15">
        <f t="shared" si="2"/>
        <v>0</v>
      </c>
    </row>
    <row r="14" spans="1:10" ht="15" thickBot="1" x14ac:dyDescent="0.25">
      <c r="A14" s="12">
        <v>21</v>
      </c>
      <c r="B14" s="17" t="s">
        <v>23</v>
      </c>
      <c r="C14" s="3"/>
      <c r="D14" s="3"/>
      <c r="E14" s="3">
        <v>7</v>
      </c>
      <c r="F14" s="2">
        <f t="shared" si="0"/>
        <v>2.3333333333333335</v>
      </c>
      <c r="G14" s="5"/>
      <c r="H14" s="2" t="e">
        <f>#REF!*#REF!</f>
        <v>#REF!</v>
      </c>
      <c r="I14" s="2">
        <f t="shared" si="1"/>
        <v>0.70000000000000007</v>
      </c>
      <c r="J14" s="2">
        <f t="shared" si="2"/>
        <v>0</v>
      </c>
    </row>
    <row r="15" spans="1:10" ht="15" thickBot="1" x14ac:dyDescent="0.25">
      <c r="A15" s="12">
        <v>23</v>
      </c>
      <c r="B15" s="17" t="s">
        <v>24</v>
      </c>
      <c r="C15" s="3"/>
      <c r="D15" s="3"/>
      <c r="E15" s="3"/>
      <c r="F15" s="2">
        <f t="shared" si="0"/>
        <v>0</v>
      </c>
      <c r="G15" s="5"/>
      <c r="H15" s="2" t="e">
        <f>#REF!*#REF!</f>
        <v>#REF!</v>
      </c>
      <c r="I15" s="2">
        <f t="shared" si="1"/>
        <v>0</v>
      </c>
      <c r="J15" s="2">
        <f t="shared" si="2"/>
        <v>0</v>
      </c>
    </row>
    <row r="16" spans="1:10" ht="15" thickBot="1" x14ac:dyDescent="0.25">
      <c r="A16" s="12">
        <v>24</v>
      </c>
      <c r="B16" s="17" t="s">
        <v>25</v>
      </c>
      <c r="C16" s="3">
        <v>9</v>
      </c>
      <c r="D16" s="3">
        <v>8</v>
      </c>
      <c r="E16" s="3">
        <v>9</v>
      </c>
      <c r="F16" s="2">
        <f t="shared" si="0"/>
        <v>8.6666666666666661</v>
      </c>
      <c r="G16" s="5"/>
      <c r="H16" s="2" t="e">
        <f>#REF!*#REF!</f>
        <v>#REF!</v>
      </c>
      <c r="I16" s="2">
        <f t="shared" si="1"/>
        <v>2.5999999999999996</v>
      </c>
      <c r="J16" s="2">
        <f t="shared" si="2"/>
        <v>0</v>
      </c>
    </row>
    <row r="17" spans="1:10" ht="15" thickBot="1" x14ac:dyDescent="0.25">
      <c r="A17" s="12">
        <v>25</v>
      </c>
      <c r="B17" s="17" t="s">
        <v>26</v>
      </c>
      <c r="C17" s="3"/>
      <c r="D17" s="3"/>
      <c r="E17" s="3"/>
      <c r="F17" s="2">
        <f t="shared" si="0"/>
        <v>0</v>
      </c>
      <c r="G17" s="5"/>
      <c r="H17" s="2" t="e">
        <f>#REF!*#REF!</f>
        <v>#REF!</v>
      </c>
      <c r="I17" s="2">
        <f t="shared" si="1"/>
        <v>0</v>
      </c>
      <c r="J17" s="2">
        <f t="shared" si="2"/>
        <v>0</v>
      </c>
    </row>
    <row r="18" spans="1:10" ht="15" thickBot="1" x14ac:dyDescent="0.25">
      <c r="A18" s="12">
        <v>26</v>
      </c>
      <c r="B18" s="17" t="s">
        <v>27</v>
      </c>
      <c r="C18" s="3"/>
      <c r="D18" s="3"/>
      <c r="E18" s="3"/>
      <c r="F18" s="2">
        <f t="shared" si="0"/>
        <v>0</v>
      </c>
      <c r="G18" s="5"/>
      <c r="H18" s="2" t="e">
        <f>#REF!*#REF!</f>
        <v>#REF!</v>
      </c>
      <c r="I18" s="2">
        <f t="shared" si="1"/>
        <v>0</v>
      </c>
      <c r="J18" s="2">
        <f t="shared" si="2"/>
        <v>0</v>
      </c>
    </row>
    <row r="19" spans="1:10" ht="15" thickBot="1" x14ac:dyDescent="0.25">
      <c r="A19" s="12">
        <v>27</v>
      </c>
      <c r="B19" s="17" t="s">
        <v>11</v>
      </c>
      <c r="C19" s="3"/>
      <c r="D19" s="3"/>
      <c r="E19" s="3"/>
      <c r="F19" s="2">
        <f t="shared" si="0"/>
        <v>0</v>
      </c>
      <c r="G19" s="5"/>
      <c r="H19" s="2" t="e">
        <f>#REF!*#REF!</f>
        <v>#REF!</v>
      </c>
      <c r="I19" s="2">
        <f t="shared" si="1"/>
        <v>0</v>
      </c>
      <c r="J19" s="2">
        <f t="shared" si="2"/>
        <v>0</v>
      </c>
    </row>
    <row r="20" spans="1:10" ht="15" thickBot="1" x14ac:dyDescent="0.25">
      <c r="A20" s="12">
        <v>28</v>
      </c>
      <c r="B20" s="17" t="s">
        <v>28</v>
      </c>
      <c r="C20" s="3"/>
      <c r="D20" s="3"/>
      <c r="E20" s="3"/>
      <c r="F20" s="2">
        <f t="shared" si="0"/>
        <v>0</v>
      </c>
      <c r="G20" s="5"/>
      <c r="H20" s="2" t="e">
        <f>#REF!*#REF!</f>
        <v>#REF!</v>
      </c>
      <c r="I20" s="2">
        <f t="shared" si="1"/>
        <v>0</v>
      </c>
      <c r="J20" s="2">
        <f t="shared" si="2"/>
        <v>0</v>
      </c>
    </row>
    <row r="21" spans="1:10" ht="15" thickBot="1" x14ac:dyDescent="0.25">
      <c r="A21" s="12">
        <v>34</v>
      </c>
      <c r="B21" s="17" t="s">
        <v>29</v>
      </c>
      <c r="C21" s="3"/>
      <c r="D21" s="3">
        <v>9</v>
      </c>
      <c r="E21" s="3">
        <v>10</v>
      </c>
      <c r="F21" s="2">
        <f t="shared" si="0"/>
        <v>6.333333333333333</v>
      </c>
      <c r="G21" s="5"/>
      <c r="H21" s="2" t="e">
        <f>#REF!*#REF!</f>
        <v>#REF!</v>
      </c>
      <c r="I21" s="2">
        <f t="shared" si="1"/>
        <v>1.9</v>
      </c>
      <c r="J21" s="2">
        <f t="shared" si="2"/>
        <v>0</v>
      </c>
    </row>
    <row r="22" spans="1:10" ht="15" thickBot="1" x14ac:dyDescent="0.25">
      <c r="A22" s="12">
        <v>36</v>
      </c>
      <c r="B22" s="17" t="s">
        <v>30</v>
      </c>
      <c r="C22" s="3">
        <v>9</v>
      </c>
      <c r="D22" s="3">
        <v>9</v>
      </c>
      <c r="E22" s="3">
        <v>10</v>
      </c>
      <c r="F22" s="2">
        <f t="shared" si="0"/>
        <v>9.3333333333333339</v>
      </c>
      <c r="G22" s="5"/>
      <c r="H22" s="2" t="e">
        <f>#REF!*#REF!</f>
        <v>#REF!</v>
      </c>
      <c r="I22" s="2">
        <f t="shared" si="1"/>
        <v>2.8000000000000003</v>
      </c>
      <c r="J22" s="2">
        <f t="shared" si="2"/>
        <v>0</v>
      </c>
    </row>
    <row r="23" spans="1:10" ht="15" thickBot="1" x14ac:dyDescent="0.25">
      <c r="A23" s="12">
        <v>37</v>
      </c>
      <c r="B23" s="17" t="s">
        <v>12</v>
      </c>
      <c r="C23" s="3"/>
      <c r="D23" s="3"/>
      <c r="E23" s="3"/>
      <c r="F23" s="2">
        <f t="shared" si="0"/>
        <v>0</v>
      </c>
      <c r="G23" s="5"/>
      <c r="H23" s="2" t="e">
        <f>#REF!*#REF!</f>
        <v>#REF!</v>
      </c>
      <c r="I23" s="2">
        <f t="shared" si="1"/>
        <v>0</v>
      </c>
      <c r="J23" s="2">
        <f t="shared" si="2"/>
        <v>0</v>
      </c>
    </row>
    <row r="24" spans="1:10" ht="15" thickBot="1" x14ac:dyDescent="0.25">
      <c r="A24" s="12">
        <v>38</v>
      </c>
      <c r="B24" s="17" t="s">
        <v>13</v>
      </c>
      <c r="C24" s="3">
        <v>9</v>
      </c>
      <c r="D24" s="3">
        <v>9</v>
      </c>
      <c r="E24" s="3">
        <v>7</v>
      </c>
      <c r="F24" s="2">
        <f t="shared" si="0"/>
        <v>8.3333333333333339</v>
      </c>
      <c r="G24" s="5"/>
      <c r="H24" s="2" t="e">
        <f>#REF!*#REF!</f>
        <v>#REF!</v>
      </c>
      <c r="I24" s="2">
        <f t="shared" si="1"/>
        <v>2.5</v>
      </c>
      <c r="J24" s="2">
        <f t="shared" si="2"/>
        <v>0</v>
      </c>
    </row>
    <row r="25" spans="1:10" ht="15" thickBot="1" x14ac:dyDescent="0.25">
      <c r="A25" s="13">
        <v>41</v>
      </c>
      <c r="B25" s="17" t="s">
        <v>31</v>
      </c>
      <c r="C25" s="3"/>
      <c r="D25" s="3">
        <v>8</v>
      </c>
      <c r="E25" s="3">
        <v>9</v>
      </c>
      <c r="F25" s="2">
        <f t="shared" si="0"/>
        <v>5.666666666666667</v>
      </c>
      <c r="G25" s="5"/>
      <c r="H25" s="2" t="e">
        <f>#REF!*#REF!</f>
        <v>#REF!</v>
      </c>
      <c r="I25" s="2">
        <f t="shared" si="1"/>
        <v>1.7</v>
      </c>
      <c r="J25" s="2">
        <f t="shared" si="2"/>
        <v>0</v>
      </c>
    </row>
    <row r="26" spans="1:10" ht="15" thickBot="1" x14ac:dyDescent="0.25">
      <c r="A26" s="13">
        <v>42</v>
      </c>
      <c r="B26" s="17" t="s">
        <v>32</v>
      </c>
      <c r="C26" s="3">
        <v>8</v>
      </c>
      <c r="D26" s="3">
        <v>8</v>
      </c>
      <c r="E26" s="3">
        <v>7</v>
      </c>
      <c r="F26" s="2">
        <f t="shared" si="0"/>
        <v>7.666666666666667</v>
      </c>
      <c r="G26" s="5"/>
      <c r="H26" s="2" t="e">
        <f>#REF!*#REF!</f>
        <v>#REF!</v>
      </c>
      <c r="I26" s="2">
        <f t="shared" si="1"/>
        <v>2.2999999999999998</v>
      </c>
      <c r="J26" s="2">
        <f t="shared" si="2"/>
        <v>0</v>
      </c>
    </row>
    <row r="27" spans="1:10" ht="15" thickBot="1" x14ac:dyDescent="0.25">
      <c r="A27" s="13">
        <v>43</v>
      </c>
      <c r="B27" s="17" t="s">
        <v>33</v>
      </c>
      <c r="C27" s="3"/>
      <c r="D27" s="3"/>
      <c r="E27" s="3"/>
      <c r="F27" s="2">
        <f t="shared" si="0"/>
        <v>0</v>
      </c>
      <c r="G27" s="5"/>
      <c r="H27" s="2" t="e">
        <f>#REF!*#REF!</f>
        <v>#REF!</v>
      </c>
      <c r="I27" s="2">
        <f t="shared" si="1"/>
        <v>0</v>
      </c>
      <c r="J27" s="2">
        <f t="shared" si="2"/>
        <v>0</v>
      </c>
    </row>
    <row r="28" spans="1:10" ht="15" thickBot="1" x14ac:dyDescent="0.25">
      <c r="A28" s="13">
        <v>45</v>
      </c>
      <c r="B28" s="17" t="s">
        <v>34</v>
      </c>
      <c r="C28" s="3"/>
      <c r="D28" s="3"/>
      <c r="E28" s="3"/>
      <c r="F28" s="2">
        <f t="shared" si="0"/>
        <v>0</v>
      </c>
      <c r="G28" s="5"/>
      <c r="H28" s="2" t="e">
        <f>#REF!*#REF!</f>
        <v>#REF!</v>
      </c>
      <c r="I28" s="2">
        <f t="shared" si="1"/>
        <v>0</v>
      </c>
      <c r="J28" s="2">
        <f t="shared" si="2"/>
        <v>0</v>
      </c>
    </row>
    <row r="29" spans="1:10" ht="13.5" customHeight="1" thickBot="1" x14ac:dyDescent="0.25">
      <c r="A29" s="13">
        <v>46</v>
      </c>
      <c r="B29" s="17" t="s">
        <v>35</v>
      </c>
      <c r="C29" s="3">
        <v>9</v>
      </c>
      <c r="D29" s="3">
        <v>9</v>
      </c>
      <c r="E29" s="3">
        <v>9</v>
      </c>
      <c r="F29" s="2">
        <f t="shared" si="0"/>
        <v>9</v>
      </c>
      <c r="G29" s="5"/>
      <c r="H29" s="2" t="e">
        <f>#REF!*#REF!</f>
        <v>#REF!</v>
      </c>
      <c r="I29" s="2">
        <f t="shared" si="1"/>
        <v>2.6999999999999997</v>
      </c>
      <c r="J29" s="2">
        <f t="shared" si="2"/>
        <v>0</v>
      </c>
    </row>
    <row r="30" spans="1:10" s="14" customFormat="1" ht="15" thickBot="1" x14ac:dyDescent="0.25">
      <c r="B30" s="17" t="s">
        <v>36</v>
      </c>
      <c r="C30" s="3">
        <v>8</v>
      </c>
      <c r="D30" s="3">
        <v>8</v>
      </c>
      <c r="E30" s="3">
        <v>7</v>
      </c>
      <c r="F30" s="15">
        <f t="shared" ref="F30" si="3">(C30+D30+E30)/3</f>
        <v>7.666666666666667</v>
      </c>
      <c r="G30" s="15"/>
      <c r="H30" s="15" t="e">
        <f>#REF!*#REF!</f>
        <v>#REF!</v>
      </c>
      <c r="I30" s="15">
        <f t="shared" ref="I30" si="4">$F$3*F30</f>
        <v>2.2999999999999998</v>
      </c>
      <c r="J30" s="15">
        <f t="shared" ref="J30" si="5">$G$3*G30</f>
        <v>0</v>
      </c>
    </row>
    <row r="31" spans="1:10" ht="15" thickBot="1" x14ac:dyDescent="0.25">
      <c r="A31" s="13">
        <v>47</v>
      </c>
      <c r="B31" s="17" t="s">
        <v>37</v>
      </c>
      <c r="C31" s="3"/>
      <c r="D31" s="3">
        <v>9</v>
      </c>
      <c r="E31" s="3">
        <v>8</v>
      </c>
      <c r="F31" s="2">
        <f t="shared" si="0"/>
        <v>5.666666666666667</v>
      </c>
      <c r="G31" s="5"/>
      <c r="H31" s="2" t="e">
        <f>#REF!*#REF!</f>
        <v>#REF!</v>
      </c>
      <c r="I31" s="2">
        <f t="shared" si="1"/>
        <v>1.7</v>
      </c>
      <c r="J31" s="2">
        <f t="shared" si="2"/>
        <v>0</v>
      </c>
    </row>
    <row r="32" spans="1:10" ht="15" thickBot="1" x14ac:dyDescent="0.25">
      <c r="A32" s="13">
        <v>48</v>
      </c>
      <c r="B32" s="17" t="s">
        <v>38</v>
      </c>
      <c r="C32" s="3">
        <v>8</v>
      </c>
      <c r="D32" s="3">
        <v>8</v>
      </c>
      <c r="E32" s="3">
        <v>7</v>
      </c>
      <c r="F32" s="2">
        <f t="shared" si="0"/>
        <v>7.666666666666667</v>
      </c>
      <c r="G32" s="5"/>
      <c r="H32" s="2" t="e">
        <f>#REF!*#REF!</f>
        <v>#REF!</v>
      </c>
      <c r="I32" s="2">
        <f t="shared" si="1"/>
        <v>2.2999999999999998</v>
      </c>
      <c r="J32" s="2">
        <f t="shared" si="2"/>
        <v>0</v>
      </c>
    </row>
    <row r="33" spans="1:11" ht="15" thickBot="1" x14ac:dyDescent="0.25">
      <c r="A33" s="13">
        <v>53</v>
      </c>
      <c r="B33" s="17" t="s">
        <v>39</v>
      </c>
      <c r="C33" s="3"/>
      <c r="D33" s="3"/>
      <c r="E33" s="3">
        <v>7</v>
      </c>
      <c r="F33" s="2">
        <f t="shared" si="0"/>
        <v>2.3333333333333335</v>
      </c>
      <c r="G33" s="5"/>
      <c r="H33" s="2" t="e">
        <f>#REF!*#REF!</f>
        <v>#REF!</v>
      </c>
      <c r="I33" s="2">
        <f t="shared" si="1"/>
        <v>0.70000000000000007</v>
      </c>
      <c r="J33" s="2">
        <f t="shared" si="2"/>
        <v>0</v>
      </c>
    </row>
    <row r="34" spans="1:11" ht="15" thickBot="1" x14ac:dyDescent="0.25">
      <c r="A34" s="13">
        <v>54</v>
      </c>
      <c r="B34" s="17" t="s">
        <v>40</v>
      </c>
      <c r="C34" s="3"/>
      <c r="D34" s="3">
        <v>9</v>
      </c>
      <c r="E34" s="3">
        <v>9</v>
      </c>
      <c r="F34" s="2">
        <f t="shared" si="0"/>
        <v>6</v>
      </c>
      <c r="G34" s="5"/>
      <c r="H34" s="2" t="e">
        <f>#REF!*#REF!</f>
        <v>#REF!</v>
      </c>
      <c r="I34" s="2">
        <f t="shared" si="1"/>
        <v>1.7999999999999998</v>
      </c>
      <c r="J34" s="2">
        <f t="shared" si="2"/>
        <v>0</v>
      </c>
    </row>
    <row r="35" spans="1:11" s="14" customFormat="1" ht="15" thickBot="1" x14ac:dyDescent="0.25">
      <c r="A35" s="13">
        <v>56</v>
      </c>
      <c r="B35" s="17" t="s">
        <v>41</v>
      </c>
      <c r="C35" s="3"/>
      <c r="D35" s="3"/>
      <c r="E35" s="3"/>
      <c r="F35" s="15">
        <f t="shared" si="0"/>
        <v>0</v>
      </c>
      <c r="G35" s="15"/>
      <c r="H35" s="15" t="e">
        <f>#REF!*#REF!</f>
        <v>#REF!</v>
      </c>
      <c r="I35" s="15">
        <f t="shared" si="1"/>
        <v>0</v>
      </c>
      <c r="J35" s="15">
        <f t="shared" si="2"/>
        <v>0</v>
      </c>
      <c r="K35" s="16"/>
    </row>
    <row r="36" spans="1:11" ht="15" thickBot="1" x14ac:dyDescent="0.25">
      <c r="A36" s="13">
        <v>59</v>
      </c>
      <c r="B36" s="17" t="s">
        <v>42</v>
      </c>
      <c r="C36" s="3">
        <v>8</v>
      </c>
      <c r="D36" s="3">
        <v>8</v>
      </c>
      <c r="E36" s="3"/>
      <c r="F36" s="2">
        <f t="shared" si="0"/>
        <v>5.333333333333333</v>
      </c>
      <c r="G36" s="5"/>
      <c r="H36" s="2" t="e">
        <f>#REF!*#REF!</f>
        <v>#REF!</v>
      </c>
      <c r="I36" s="2">
        <f t="shared" si="1"/>
        <v>1.5999999999999999</v>
      </c>
      <c r="J36" s="2">
        <f t="shared" si="2"/>
        <v>0</v>
      </c>
    </row>
    <row r="37" spans="1:11" ht="15" thickBot="1" x14ac:dyDescent="0.25">
      <c r="A37" s="13">
        <v>60</v>
      </c>
      <c r="B37" s="17" t="s">
        <v>14</v>
      </c>
      <c r="C37" s="3"/>
      <c r="D37" s="3"/>
      <c r="E37" s="3"/>
      <c r="F37" s="2">
        <f t="shared" si="0"/>
        <v>0</v>
      </c>
      <c r="G37" s="5"/>
      <c r="H37" s="2" t="e">
        <f>#REF!*#REF!</f>
        <v>#REF!</v>
      </c>
      <c r="I37" s="2">
        <f t="shared" si="1"/>
        <v>0</v>
      </c>
      <c r="J37" s="2">
        <f t="shared" si="2"/>
        <v>0</v>
      </c>
    </row>
    <row r="38" spans="1:11" s="14" customFormat="1" ht="15" thickBot="1" x14ac:dyDescent="0.25">
      <c r="B38" s="17" t="s">
        <v>43</v>
      </c>
      <c r="C38" s="3"/>
      <c r="D38" s="3"/>
      <c r="E38" s="3"/>
      <c r="F38" s="15">
        <f>(C38+D38+E38)/3</f>
        <v>0</v>
      </c>
      <c r="G38" s="15"/>
      <c r="H38" s="15" t="e">
        <f>#REF!*#REF!</f>
        <v>#REF!</v>
      </c>
      <c r="I38" s="15">
        <f>$F$3*F38</f>
        <v>0</v>
      </c>
      <c r="J38" s="15">
        <f>$G$3*G38</f>
        <v>0</v>
      </c>
    </row>
    <row r="39" spans="1:11" ht="15" thickBot="1" x14ac:dyDescent="0.25">
      <c r="A39" s="13">
        <v>63</v>
      </c>
      <c r="B39" s="17" t="s">
        <v>44</v>
      </c>
      <c r="C39" s="3"/>
      <c r="D39" s="3"/>
      <c r="E39" s="3"/>
      <c r="F39" s="2">
        <f t="shared" si="0"/>
        <v>0</v>
      </c>
      <c r="G39" s="5"/>
      <c r="H39" s="2" t="e">
        <f>#REF!*#REF!</f>
        <v>#REF!</v>
      </c>
      <c r="I39" s="2">
        <f t="shared" si="1"/>
        <v>0</v>
      </c>
      <c r="J39" s="2">
        <f t="shared" si="2"/>
        <v>0</v>
      </c>
    </row>
    <row r="40" spans="1:11" ht="15" thickBot="1" x14ac:dyDescent="0.25">
      <c r="A40" s="13">
        <v>65</v>
      </c>
      <c r="B40" s="17" t="s">
        <v>45</v>
      </c>
      <c r="C40" s="3"/>
      <c r="D40" s="3"/>
      <c r="E40" s="3"/>
      <c r="F40" s="2">
        <f t="shared" si="0"/>
        <v>0</v>
      </c>
      <c r="G40" s="5"/>
      <c r="H40" s="2" t="e">
        <f>#REF!*#REF!</f>
        <v>#REF!</v>
      </c>
      <c r="I40" s="2">
        <f t="shared" si="1"/>
        <v>0</v>
      </c>
      <c r="J40" s="2">
        <f t="shared" si="2"/>
        <v>0</v>
      </c>
    </row>
    <row r="41" spans="1:11" ht="15" thickBot="1" x14ac:dyDescent="0.25">
      <c r="A41" s="13">
        <v>68</v>
      </c>
      <c r="B41" s="17" t="s">
        <v>46</v>
      </c>
      <c r="C41" s="3">
        <v>8</v>
      </c>
      <c r="D41" s="3">
        <v>9</v>
      </c>
      <c r="E41" s="3">
        <v>9</v>
      </c>
      <c r="F41" s="2">
        <f t="shared" ref="F41:F45" si="6">(C41+D41+E41)/3</f>
        <v>8.6666666666666661</v>
      </c>
      <c r="G41" s="5"/>
      <c r="H41" s="2" t="e">
        <f>#REF!*#REF!</f>
        <v>#REF!</v>
      </c>
      <c r="I41" s="2">
        <f t="shared" ref="I41:I45" si="7">$F$3*F41</f>
        <v>2.5999999999999996</v>
      </c>
      <c r="J41" s="2">
        <f t="shared" ref="J41:J45" si="8">$G$3*G41</f>
        <v>0</v>
      </c>
    </row>
    <row r="42" spans="1:11" ht="15" thickBot="1" x14ac:dyDescent="0.25">
      <c r="A42" s="13">
        <v>69</v>
      </c>
      <c r="B42" s="17" t="s">
        <v>47</v>
      </c>
      <c r="C42" s="3">
        <v>9</v>
      </c>
      <c r="D42" s="3">
        <v>9</v>
      </c>
      <c r="E42" s="3">
        <v>9</v>
      </c>
      <c r="F42" s="2">
        <f t="shared" si="6"/>
        <v>9</v>
      </c>
      <c r="G42" s="5"/>
      <c r="H42" s="2" t="e">
        <f>#REF!*#REF!</f>
        <v>#REF!</v>
      </c>
      <c r="I42" s="2">
        <f t="shared" si="7"/>
        <v>2.6999999999999997</v>
      </c>
      <c r="J42" s="2">
        <f t="shared" si="8"/>
        <v>0</v>
      </c>
    </row>
    <row r="43" spans="1:11" ht="15" thickBot="1" x14ac:dyDescent="0.25">
      <c r="A43" s="13">
        <v>71</v>
      </c>
      <c r="B43" s="17" t="s">
        <v>48</v>
      </c>
      <c r="C43" s="3"/>
      <c r="D43" s="3"/>
      <c r="E43" s="3"/>
      <c r="F43" s="2">
        <f t="shared" si="6"/>
        <v>0</v>
      </c>
      <c r="G43" s="5"/>
      <c r="H43" s="2" t="e">
        <f>#REF!*#REF!</f>
        <v>#REF!</v>
      </c>
      <c r="I43" s="2">
        <f t="shared" si="7"/>
        <v>0</v>
      </c>
      <c r="J43" s="2">
        <f t="shared" si="8"/>
        <v>0</v>
      </c>
    </row>
    <row r="44" spans="1:11" ht="15" thickBot="1" x14ac:dyDescent="0.25">
      <c r="A44" s="13">
        <v>72</v>
      </c>
      <c r="B44" s="17" t="s">
        <v>49</v>
      </c>
      <c r="C44" s="3"/>
      <c r="D44" s="3"/>
      <c r="E44" s="3"/>
      <c r="F44" s="2">
        <f t="shared" si="6"/>
        <v>0</v>
      </c>
      <c r="G44" s="5"/>
      <c r="H44" s="2" t="e">
        <f>#REF!*#REF!</f>
        <v>#REF!</v>
      </c>
      <c r="I44" s="2">
        <f t="shared" si="7"/>
        <v>0</v>
      </c>
      <c r="J44" s="2">
        <f t="shared" si="8"/>
        <v>0</v>
      </c>
    </row>
    <row r="45" spans="1:11" ht="15" thickBot="1" x14ac:dyDescent="0.25">
      <c r="A45" s="13">
        <v>73</v>
      </c>
      <c r="B45" s="17" t="s">
        <v>50</v>
      </c>
      <c r="C45" s="3"/>
      <c r="D45" s="3"/>
      <c r="E45" s="3"/>
      <c r="F45" s="2">
        <f t="shared" si="6"/>
        <v>0</v>
      </c>
      <c r="G45" s="5"/>
      <c r="H45" s="2" t="e">
        <f>#REF!*#REF!</f>
        <v>#REF!</v>
      </c>
      <c r="I45" s="2">
        <f t="shared" si="7"/>
        <v>0</v>
      </c>
      <c r="J45" s="2">
        <f t="shared" si="8"/>
        <v>0</v>
      </c>
    </row>
    <row r="46" spans="1:11" ht="14.25" x14ac:dyDescent="0.2">
      <c r="B46" s="19" t="s">
        <v>52</v>
      </c>
      <c r="C46" s="3">
        <v>8</v>
      </c>
      <c r="D46" s="3">
        <v>8</v>
      </c>
      <c r="E46" s="3">
        <v>7</v>
      </c>
      <c r="F46" s="2">
        <f t="shared" ref="F46" si="9">(C46+D46+E46)/3</f>
        <v>7.666666666666667</v>
      </c>
      <c r="G46" s="5"/>
      <c r="H46" s="2" t="e">
        <f>#REF!*#REF!</f>
        <v>#REF!</v>
      </c>
      <c r="I46" s="2">
        <f t="shared" ref="I46" si="10">$F$3*F46</f>
        <v>2.2999999999999998</v>
      </c>
      <c r="J46" s="2">
        <f t="shared" ref="J46" si="11">$G$3*G46</f>
        <v>0</v>
      </c>
    </row>
    <row r="47" spans="1:11" ht="14.25" x14ac:dyDescent="0.2">
      <c r="B47" s="19" t="s">
        <v>53</v>
      </c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  <row r="61" spans="2:2" x14ac:dyDescent="0.2">
      <c r="B61" s="11"/>
    </row>
    <row r="62" spans="2:2" x14ac:dyDescent="0.2">
      <c r="B62" s="11"/>
    </row>
    <row r="63" spans="2:2" x14ac:dyDescent="0.2">
      <c r="B63" s="11"/>
    </row>
    <row r="64" spans="2:2" x14ac:dyDescent="0.2">
      <c r="B64" s="11"/>
    </row>
    <row r="65" spans="2:2" x14ac:dyDescent="0.2">
      <c r="B65" s="11"/>
    </row>
    <row r="66" spans="2:2" x14ac:dyDescent="0.2">
      <c r="B66" s="11"/>
    </row>
    <row r="67" spans="2:2" x14ac:dyDescent="0.2">
      <c r="B67" s="11"/>
    </row>
    <row r="68" spans="2:2" x14ac:dyDescent="0.2">
      <c r="B68" s="11"/>
    </row>
    <row r="69" spans="2:2" x14ac:dyDescent="0.2">
      <c r="B69" s="11"/>
    </row>
    <row r="70" spans="2:2" x14ac:dyDescent="0.2">
      <c r="B70" s="11"/>
    </row>
    <row r="71" spans="2:2" x14ac:dyDescent="0.2">
      <c r="B71" s="11"/>
    </row>
    <row r="72" spans="2:2" x14ac:dyDescent="0.2">
      <c r="B72" s="11"/>
    </row>
    <row r="73" spans="2:2" x14ac:dyDescent="0.2">
      <c r="B73" s="11"/>
    </row>
    <row r="74" spans="2:2" x14ac:dyDescent="0.2">
      <c r="B74" s="11"/>
    </row>
    <row r="75" spans="2:2" x14ac:dyDescent="0.2">
      <c r="B75" s="11"/>
    </row>
    <row r="76" spans="2:2" x14ac:dyDescent="0.2">
      <c r="B76" s="11"/>
    </row>
    <row r="77" spans="2:2" x14ac:dyDescent="0.2">
      <c r="B77" s="11"/>
    </row>
    <row r="78" spans="2:2" x14ac:dyDescent="0.2">
      <c r="B78" s="11"/>
    </row>
    <row r="79" spans="2:2" x14ac:dyDescent="0.2">
      <c r="B79" s="11"/>
    </row>
    <row r="80" spans="2:2" x14ac:dyDescent="0.2">
      <c r="B80" s="11"/>
    </row>
    <row r="81" spans="2:2" x14ac:dyDescent="0.2">
      <c r="B81" s="11"/>
    </row>
    <row r="82" spans="2:2" x14ac:dyDescent="0.2">
      <c r="B82" s="11"/>
    </row>
    <row r="83" spans="2:2" x14ac:dyDescent="0.2">
      <c r="B83" s="11"/>
    </row>
    <row r="84" spans="2:2" x14ac:dyDescent="0.2">
      <c r="B84" s="11"/>
    </row>
    <row r="85" spans="2:2" x14ac:dyDescent="0.2">
      <c r="B85" s="11"/>
    </row>
    <row r="86" spans="2:2" x14ac:dyDescent="0.2">
      <c r="B86" s="11"/>
    </row>
    <row r="87" spans="2:2" x14ac:dyDescent="0.2">
      <c r="B87" s="11"/>
    </row>
    <row r="88" spans="2:2" x14ac:dyDescent="0.2">
      <c r="B88" s="11"/>
    </row>
    <row r="89" spans="2:2" x14ac:dyDescent="0.2">
      <c r="B89" s="11"/>
    </row>
    <row r="90" spans="2:2" x14ac:dyDescent="0.2">
      <c r="B90" s="11"/>
    </row>
  </sheetData>
  <mergeCells count="4">
    <mergeCell ref="C3:E3"/>
    <mergeCell ref="H3:J3"/>
    <mergeCell ref="H4:J4"/>
    <mergeCell ref="B1:J1"/>
  </mergeCells>
  <phoneticPr fontId="1" type="noConversion"/>
  <pageMargins left="0.75" right="0.75" top="1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G.Androulakis</cp:lastModifiedBy>
  <cp:lastPrinted>2014-03-20T07:24:51Z</cp:lastPrinted>
  <dcterms:created xsi:type="dcterms:W3CDTF">2012-02-11T16:24:37Z</dcterms:created>
  <dcterms:modified xsi:type="dcterms:W3CDTF">2019-07-11T17:30:24Z</dcterms:modified>
</cp:coreProperties>
</file>