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95" yWindow="240" windowWidth="15375" windowHeight="11475"/>
  </bookViews>
  <sheets>
    <sheet name="ΤΙΜΕΣ ΜΟΝΑΔOΣ" sheetId="2" r:id="rId1"/>
    <sheet name="label" sheetId="3" r:id="rId2"/>
  </sheets>
  <definedNames>
    <definedName name="_xlnm.Print_Area" localSheetId="0">'ΤΙΜΕΣ ΜΟΝΑΔOΣ'!$A$1:$I$604</definedName>
    <definedName name="_xlnm.Print_Titles" localSheetId="0">'ΤΙΜΕΣ ΜΟΝΑΔOΣ'!$1:$2</definedName>
  </definedNames>
  <calcPr calcId="124519"/>
</workbook>
</file>

<file path=xl/calcChain.xml><?xml version="1.0" encoding="utf-8"?>
<calcChain xmlns="http://schemas.openxmlformats.org/spreadsheetml/2006/main">
  <c r="H528" i="2"/>
  <c r="F544"/>
  <c r="F525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5"/>
  <c r="A256"/>
  <c r="A257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4"/>
  <c r="A65"/>
  <c r="A66"/>
  <c r="A67"/>
  <c r="A68"/>
  <c r="A69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4"/>
  <c r="A405"/>
  <c r="A406"/>
  <c r="A407"/>
  <c r="A408"/>
  <c r="A409"/>
  <c r="A412"/>
  <c r="A413"/>
  <c r="A414"/>
  <c r="A415"/>
  <c r="A416"/>
  <c r="A417"/>
  <c r="A420"/>
  <c r="A421"/>
  <c r="A422"/>
  <c r="A423"/>
  <c r="A424"/>
  <c r="A425"/>
  <c r="A426"/>
  <c r="A427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5"/>
</calcChain>
</file>

<file path=xl/sharedStrings.xml><?xml version="1.0" encoding="utf-8"?>
<sst xmlns="http://schemas.openxmlformats.org/spreadsheetml/2006/main" count="2142" uniqueCount="1306">
  <si>
    <t>Σύνδεση σωλήνος εισπίεσης ενέματος στις οπές τσιμεντενέσεων και σφράγιση με μη συρρικνούμενο κονίαμα</t>
  </si>
  <si>
    <t>Ισοπεδωτική στρώση εφαρμοζόμενη σε βραχώδη ορύγματα</t>
  </si>
  <si>
    <t>ΕΝΣΩΜΑΤΟΥΜΕΝΟΙ ΣΙΔΗΡΟΣΩΛΗΝΕΣ</t>
  </si>
  <si>
    <t>ΛΙΘΟΠΛΗΡΩΣΕΙΣ - ΛΙΘΟΔΟΜΕΣ</t>
  </si>
  <si>
    <t>Τοίχοι αντιστήριξης από οπλισμένη γη με χαλύβδινο οπλισμό και μετωπικά πετάσματα από σκυρόδεμα</t>
  </si>
  <si>
    <t>ΕΦΑΡΜΟΓΕΣ ΟΠΛΙΣΜΕΝΗΣ ΓΗΣ</t>
  </si>
  <si>
    <t>ΕΠΕΝΔΥΣΕΙΣ ΠΡΟΣΤΑΣΙΑΣ ΠΡΑΝΩΝ</t>
  </si>
  <si>
    <t>Τυποποιηνένα φρεάτια αποστράγγισης και αποχέτευσης ομβρίων</t>
  </si>
  <si>
    <r>
      <t>Φρεάτιο επίσκεψης υπονόμου τύπου Φ10 (</t>
    </r>
    <r>
      <rPr>
        <sz val="9"/>
        <color indexed="8"/>
        <rFont val="Arial Narrow"/>
        <family val="2"/>
        <charset val="161"/>
      </rPr>
      <t>D=0,40 ή 0,60 m</t>
    </r>
    <r>
      <rPr>
        <sz val="9"/>
        <color indexed="8"/>
        <rFont val="Arial"/>
        <family val="2"/>
        <charset val="161"/>
      </rPr>
      <t>) (ΠΚΕ)</t>
    </r>
  </si>
  <si>
    <t>Ε-1.40</t>
  </si>
  <si>
    <t>Δίοδοι εκτάκτων αναγκών κεντρικής νησίδας</t>
  </si>
  <si>
    <t>Ε-1.40.1</t>
  </si>
  <si>
    <t>Ε-1.40.2</t>
  </si>
  <si>
    <t>Δίοδοι εκτάκτων αναγκών κεντρικής νησίδας αποτελούμενες από σύστημα κινητών μεταλλικών στηθαίων ασφαλείας, μήκους περίπου 20 m, κανότητας συγκράτησης Η2, κατά ΕΛΟΤ 1317-2.</t>
  </si>
  <si>
    <t>Ε-1.40.3</t>
  </si>
  <si>
    <t>Δίοδοι εκτάκτων αναγκών κεντρικής νησίδας αποτελούμενες από σύστημα κινητών μεταλλικών στηθαίων ασφαλείας, μήκους περίπου 40 m, κανότητας συγκράτησης Η2, κατά ΕΛΟΤ 1317-2.</t>
  </si>
  <si>
    <t>Δίοδοι εκτάκτων αναγκών κεντρικής νησίδας, μήκους 150 m περίπου, από σύστημα προκατασκευασμένων επικαθημένων στηθαίων από σκυρόδεμα, κατά ΕΛΟΤ 1317-2.</t>
  </si>
  <si>
    <t>Τσιμέντο τσιμεντενέσεων</t>
  </si>
  <si>
    <t>Μηκυνσιόμετρα τριών ράβδων μήκους 1,00 - 3,00 - 6,00 m</t>
  </si>
  <si>
    <t>Μηκυνσιόμετρα τριών ράβδων μήκους 3,00 - 6,00 - 9,00 m</t>
  </si>
  <si>
    <t>Μηκυνσιόμετρα τριών ράβδων μήκους 6,00 - 9,00 - 12,00 m</t>
  </si>
  <si>
    <t>Μηκυνσιόμετρα τριών ράβδων μήκους 5,00 - 10,00 - 20,00 m</t>
  </si>
  <si>
    <t>Κλισιόμετρα σε γεώτρηση</t>
  </si>
  <si>
    <t>Σ-10</t>
  </si>
  <si>
    <t>Σ-10.1</t>
  </si>
  <si>
    <t>Σ-10.2</t>
  </si>
  <si>
    <t>Σ-10.3</t>
  </si>
  <si>
    <t>Σ-10.4</t>
  </si>
  <si>
    <t>Σ-10.5</t>
  </si>
  <si>
    <t>Σ-20</t>
  </si>
  <si>
    <t>Σ-20.1</t>
  </si>
  <si>
    <t>Κατηγορία εκσκαφής και άμεσης υποστήριξης Α</t>
  </si>
  <si>
    <t>80%ΥΔΡ-7021 + 10%ΥΔΡ-7016 + 3%ΥΔΡ-7018 + 7%ΥΔΡ-7024</t>
  </si>
  <si>
    <t>Σ-20.2</t>
  </si>
  <si>
    <t>Κατηγορία εκσκαφής και άμεσης υποστήριξης Β1</t>
  </si>
  <si>
    <t>60%ΥΔΡ-7021 + 18%ΥΔΡ-7024 + 12%ΥΔΡ-7016 + 5%ΥΔΡ-7018 + 5% ΥΔΡ-7027</t>
  </si>
  <si>
    <t>Σ-20.3</t>
  </si>
  <si>
    <t>Κατηγορία εκσκαφής και άμεσης υποστήριξης B2</t>
  </si>
  <si>
    <t>45%ΥΔΡ-7021 + 23%ΥΔΡ-7024 + 10%ΥΔΡ-7025 + 12%ΥΔΡ-7016 + 2% ΥΔΡ-7018 + 5% ΥΔΡ-7027 +3% ΥΔΡ-7016</t>
  </si>
  <si>
    <t>Σ-20.4</t>
  </si>
  <si>
    <t>Κατηγορία εκσκαφής και άμεσης υποστήριξης C</t>
  </si>
  <si>
    <t>35%ΥΔΡ-7021+ 20%ΥΔΡ-7024 + 5%ΥΔΡ-7025 + 10%ΥΔΡ-7016 + 3% ΥΔΡ-7018 + 10%ΥΔΡ-7027 + 17%ΟΔΟ-2732</t>
  </si>
  <si>
    <t>Σ-20.5</t>
  </si>
  <si>
    <t>Κατηγορία εκσκαφής και άμεσης υποστήριξης S</t>
  </si>
  <si>
    <t>62%ΥΔΡ-7021+ 5%ΥΔΡ-7024 + 10%ΥΔΡ-7016 + 3%ΥΔΡ-7018 + 5%ΥΔΡ-7027 + 5%ΥΔΡ-7106 +10%ΟΔΟ-2732</t>
  </si>
  <si>
    <t>Σ-30</t>
  </si>
  <si>
    <t>Αποκομιδή προίόντων γεωλογικών καταπτώσεων</t>
  </si>
  <si>
    <t>ΥΔΡ-7021.1</t>
  </si>
  <si>
    <t>Σ-51</t>
  </si>
  <si>
    <t>Ολόσωμα μεταλλικά πλαίσια υποστήριξης</t>
  </si>
  <si>
    <t>ΥΔΡ-7027</t>
  </si>
  <si>
    <t>Σ-52</t>
  </si>
  <si>
    <t>Δικτυωτά μεταλλικά πλαίσια υποστήριξης</t>
  </si>
  <si>
    <t>Ολισθαίνοντα μεταλλικά πλαίσια υποστήριξης</t>
  </si>
  <si>
    <t>Σ-53</t>
  </si>
  <si>
    <t>Μεταλλικά ελάσματα αντιστήριξης</t>
  </si>
  <si>
    <t>Σ-54</t>
  </si>
  <si>
    <t>Σ-55</t>
  </si>
  <si>
    <t>Σ-56</t>
  </si>
  <si>
    <t>Σ-57</t>
  </si>
  <si>
    <t>Σ-58</t>
  </si>
  <si>
    <t>Σ-59</t>
  </si>
  <si>
    <t>Σ-61</t>
  </si>
  <si>
    <t>Ηλώσεις βράχου Φ25 διαστελλομένου άκρου</t>
  </si>
  <si>
    <t>Σ-61.1</t>
  </si>
  <si>
    <t>Χωρίς τσιμεντένεμα</t>
  </si>
  <si>
    <t>Σ-61.2</t>
  </si>
  <si>
    <t>Με τσιμεντένεμα</t>
  </si>
  <si>
    <t>Σ-62</t>
  </si>
  <si>
    <t>Ηλώσεις βράχου τύπου PERFO Φ25</t>
  </si>
  <si>
    <t>Σ-63</t>
  </si>
  <si>
    <t>Αγκύρια ρητινικής πάκτωσης</t>
  </si>
  <si>
    <t>Σ-64</t>
  </si>
  <si>
    <t>Σ-64.1</t>
  </si>
  <si>
    <t>Σ-64.2</t>
  </si>
  <si>
    <t>Σ-64.3</t>
  </si>
  <si>
    <t>Σ-64.4</t>
  </si>
  <si>
    <t>Σ-64.5</t>
  </si>
  <si>
    <t>Σ-64.6</t>
  </si>
  <si>
    <t>Σ-64.7</t>
  </si>
  <si>
    <t>Σ-65</t>
  </si>
  <si>
    <t>Αγκύρια αυτοδιατρυόμενα</t>
  </si>
  <si>
    <t>Σ-65.1</t>
  </si>
  <si>
    <t>Σ-65.2</t>
  </si>
  <si>
    <t>Σ-65.3</t>
  </si>
  <si>
    <t>Σ-65.4</t>
  </si>
  <si>
    <t>Σ-66</t>
  </si>
  <si>
    <t>Ηλώσεις βράχου με ράβδους fiber-glass</t>
  </si>
  <si>
    <t>Σ-66.1</t>
  </si>
  <si>
    <t>Σ-66.2</t>
  </si>
  <si>
    <t>Σ-66.3</t>
  </si>
  <si>
    <t>Σ-66.4</t>
  </si>
  <si>
    <t>Σ-66.5</t>
  </si>
  <si>
    <t>Σ-66.6</t>
  </si>
  <si>
    <t>Σ-67</t>
  </si>
  <si>
    <t>Προεντεταμένες αγκυρώσεις βράχου 500 kN</t>
  </si>
  <si>
    <t>Σ-67.1</t>
  </si>
  <si>
    <t>Σ-67.2</t>
  </si>
  <si>
    <t>Σ-68</t>
  </si>
  <si>
    <t xml:space="preserve">Συστήματα υδατοστεγάνωσης σηράγγων </t>
  </si>
  <si>
    <t>Σ-68.1</t>
  </si>
  <si>
    <t>Σ-68.2</t>
  </si>
  <si>
    <t>Σ-69</t>
  </si>
  <si>
    <t>Σ-71</t>
  </si>
  <si>
    <t>Σ-71.1</t>
  </si>
  <si>
    <t>Για βάθος μέχρι 10 m</t>
  </si>
  <si>
    <t>Για το πέραν των 10 m βάθος</t>
  </si>
  <si>
    <t>Σ-72</t>
  </si>
  <si>
    <t>Σ-73</t>
  </si>
  <si>
    <t xml:space="preserve">Κατακόρυφες κρουστικοπεριστροφικές γεωτρήσεις </t>
  </si>
  <si>
    <t>Σ-73.1</t>
  </si>
  <si>
    <t xml:space="preserve">Κατακόρυφη κρουστικοπεριστροφική γεώτρηση Φ 56 mm </t>
  </si>
  <si>
    <t>Κατακόρυφη κρουστικοπεριστροφική γεώτρηση Φ 76 mm</t>
  </si>
  <si>
    <t>Σ-74</t>
  </si>
  <si>
    <t>Σ-75</t>
  </si>
  <si>
    <t>Eρευνητικές γεωτρήσεις πυρηνοληψίας</t>
  </si>
  <si>
    <t>Σ-76</t>
  </si>
  <si>
    <t>Σ-77</t>
  </si>
  <si>
    <t>Σ-78</t>
  </si>
  <si>
    <t>ΥΔΡ-7031</t>
  </si>
  <si>
    <t>Σ-79</t>
  </si>
  <si>
    <t>Σ-80</t>
  </si>
  <si>
    <t>Μικροπάσσαλοι</t>
  </si>
  <si>
    <t>ΟΔΟ-2732</t>
  </si>
  <si>
    <t>Σ-80.1</t>
  </si>
  <si>
    <t>Μικροπάσσαλοι διαμέτρου 100-115 mm, οπλισμένοι με χαλύβδινο σωλήνα χωρίς ραφή Φ89/69</t>
  </si>
  <si>
    <t>Σ-80.2</t>
  </si>
  <si>
    <t>Μικροπάσσαλοι διαμέτρου 140-170, mm οπλισμένοι με χαλύβδινο σωλήνα χωρίς ραφή Φ114/101</t>
  </si>
  <si>
    <t>Σ-81</t>
  </si>
  <si>
    <t>Υλικά ενέματος τσιμεντενέσεων</t>
  </si>
  <si>
    <t>Σ-81.1</t>
  </si>
  <si>
    <t>ΥΔΡ 7107.1</t>
  </si>
  <si>
    <t>Σ-81.2</t>
  </si>
  <si>
    <t>Μπεντονίτης τσιμεντενέσεων</t>
  </si>
  <si>
    <t>Σ-81.3</t>
  </si>
  <si>
    <t>Αργιλικά κλπ υποκατάστατα τσιμέντου τσιμεντενέσεων (fillers)</t>
  </si>
  <si>
    <t>Σ-81.4</t>
  </si>
  <si>
    <t>Άμμος τσιμεντενέσεων</t>
  </si>
  <si>
    <t>Σ-81.5</t>
  </si>
  <si>
    <t>Επιταχυντές σκλήρυνσης τσιμεντενέματος</t>
  </si>
  <si>
    <t>Σ-82</t>
  </si>
  <si>
    <t xml:space="preserve">Παρασκευή και εισπίεση τσιμεντενέματος </t>
  </si>
  <si>
    <t>Σ-82.1</t>
  </si>
  <si>
    <t>Σ-82.2</t>
  </si>
  <si>
    <t>Για πίεση ενέματος από 0,7 έως 3,0 ΜΡa</t>
  </si>
  <si>
    <t>Σ-90</t>
  </si>
  <si>
    <t>Οργανα μέτρησης παραμορφώσεων (strain gauges)</t>
  </si>
  <si>
    <t>ΗΛΜ-31</t>
  </si>
  <si>
    <t>Σ-91</t>
  </si>
  <si>
    <t>Ακίδες μέτρησης σύγκλισης</t>
  </si>
  <si>
    <t>Σ91.1</t>
  </si>
  <si>
    <t>Διάταξη 3 ακίδων σύγκλισης ανά διατομή</t>
  </si>
  <si>
    <t>Σ91.2</t>
  </si>
  <si>
    <t>Διάταξη 5 ακίδων σύγκλισης ανά διατομή</t>
  </si>
  <si>
    <t>Σ-92</t>
  </si>
  <si>
    <t>Μηκυνσιόμετρα πολλαπλών ράβδων</t>
  </si>
  <si>
    <t>Σ92.1</t>
  </si>
  <si>
    <t>Σ92.2</t>
  </si>
  <si>
    <t>Σ92.3</t>
  </si>
  <si>
    <t>Σ92.4</t>
  </si>
  <si>
    <t>Σ92.5</t>
  </si>
  <si>
    <t>Σ92.6</t>
  </si>
  <si>
    <t>Σ92.7</t>
  </si>
  <si>
    <t>Σ-93</t>
  </si>
  <si>
    <t>Πιεζόμετρα σε γεώτρηση</t>
  </si>
  <si>
    <t>Σ93.1</t>
  </si>
  <si>
    <t>Σε βάθος 6.0 m</t>
  </si>
  <si>
    <t>Σ93.2</t>
  </si>
  <si>
    <t>Σε βάθος μεγαλύτερο των 6.0 m και μέχρι 30 m</t>
  </si>
  <si>
    <t>Σ-94</t>
  </si>
  <si>
    <t>Πιεζόμετρα επιφανειακά απλού τύπου</t>
  </si>
  <si>
    <t>Σ-95</t>
  </si>
  <si>
    <t>Σ-95-1</t>
  </si>
  <si>
    <t>Σε βάθος μέχρι και 15.0 m</t>
  </si>
  <si>
    <t>Σ-95-2</t>
  </si>
  <si>
    <t>Σε βάθος μεγαλύτερο των 15.0 m και μέχρι 30.0 m</t>
  </si>
  <si>
    <t>Σ-96</t>
  </si>
  <si>
    <t>Οργανα μέτρησης πίεσης πετρωμάτων</t>
  </si>
  <si>
    <t>Σ-97</t>
  </si>
  <si>
    <t>Σύστημα μέτρησης παροχής νερού σε εξόδους σηράγγων</t>
  </si>
  <si>
    <t>Σ-98</t>
  </si>
  <si>
    <t>Εγκατάσταση κυψελών μέτρησης φορτίου αγκυρώσεων βράχου</t>
  </si>
  <si>
    <t>Σ-100</t>
  </si>
  <si>
    <t>Βαφή σηράγγων</t>
  </si>
  <si>
    <t>Διάνοιξη τάφρου με εργαλεία χειρός σε έδαφος πάσης φύσεως</t>
  </si>
  <si>
    <t xml:space="preserve">Καθαρισμός και μόρφωση τάφρου τριγωνικής διατομής ή τάφρου ερείσματος, σε κάθε είδους έδαφος </t>
  </si>
  <si>
    <t>Πρόσθετη τιμή εκσκαφών λόγω δυσχερειών από διερχόμενα υπόγεια δίκτυα Ο.Κ.Ω.</t>
  </si>
  <si>
    <t>Επιχώματα από κοκκώδη υλικά σε πεζοδρόμια και θέσεις τεχνικών έργων</t>
  </si>
  <si>
    <t xml:space="preserve">Κατασκευή λιθόδμητου τοίχου  </t>
  </si>
  <si>
    <t>Ξηρολιθοδομή με επιμελημένη επιφάνεια</t>
  </si>
  <si>
    <t>Γεωπλέγματα οπλισμένων επιχωμάτων</t>
  </si>
  <si>
    <t>Τρισδιάστατα γεωπλέγματα ενισχυμένα με χαλύβδινο πλέγμα</t>
  </si>
  <si>
    <t xml:space="preserve">Μόνιμες αγκυρώσεις πρανών ανοιχτών εκσκαφών με αυτοδιατρυόμενα αγκύρια (SELF DRILLING) </t>
  </si>
  <si>
    <t xml:space="preserve">Μόνιμες ηλώσεις πρανών ανοιχτών εκσκαφών με αγκύρια διαστελλομένου άκρου, διατομής Φ25 mm </t>
  </si>
  <si>
    <t>Φέρουσας ικανότητας 200 kN με ράβδους Φ25 B500C</t>
  </si>
  <si>
    <t>Φέρουσας ικανότητας 300 kN με ράβδους Φ28 B500C</t>
  </si>
  <si>
    <t>Φέρουσας ικανότητας 440 kN με ράβδους Φ32 B500C</t>
  </si>
  <si>
    <t>Προσωρινή αντιστήριξη απότομων πρανών εκσκαφών</t>
  </si>
  <si>
    <t>Σταθεροποίηση πρανών με ηλώσεις εδάφους  (soil nailing)</t>
  </si>
  <si>
    <t>Διάτρηση και σκυροδέτηση έγχυτων πασσάλων</t>
  </si>
  <si>
    <t>Κατασκευές από σκυρόδεμα</t>
  </si>
  <si>
    <t>Κατασκευές από σκυρόδεμα κατηγορίας C8/10</t>
  </si>
  <si>
    <t>Κοιτοστρώσεις και εξομαλυντικές στρώσεις από άοπλο σκυρόδεμα C8/10</t>
  </si>
  <si>
    <t xml:space="preserve">Κατασκευές από άοπλο σκυρόδεμα C8/10  </t>
  </si>
  <si>
    <t>Κατασκευές από σκυρόδεμα κατηγορίας C12/15</t>
  </si>
  <si>
    <t>Κατασκευή ρείθρων, τάφρων κλπ με σκυρόδεμα C12/15, άοπλο</t>
  </si>
  <si>
    <t xml:space="preserve"> Κοιτοστρώσεις, περιβλήματα αγωγών, εξομαλυντικές στρώσεις κλπ από σκυρόδεμα C12/15 </t>
  </si>
  <si>
    <t>Για πετρώματα Κατηγορίας Α</t>
  </si>
  <si>
    <t>Για πετρώματα Κατηγορίας Β1</t>
  </si>
  <si>
    <t>Για πετρώματα Κατηγορίας Β2</t>
  </si>
  <si>
    <t>Για πετρώματα Κατηγορίας C</t>
  </si>
  <si>
    <t>Για πετρώματα Κατηγορίας S</t>
  </si>
  <si>
    <t>Αποξήλωση μεταλλικών υποστηριγμάτων</t>
  </si>
  <si>
    <t>Αποξήλωση εκτοξευομένου σκυροδέματος εντός σηράγγων</t>
  </si>
  <si>
    <t>Δοκοί και αγκύρια προπορείας ελαφρού τύπου (SPILING)</t>
  </si>
  <si>
    <t>Δοκοί προπορείας βαρέως τύπου (FOREPOLING)</t>
  </si>
  <si>
    <t>Παρενθέματα πλήρωσης κενών τύπου BULLFLEX</t>
  </si>
  <si>
    <t>Σ-60</t>
  </si>
  <si>
    <t>Απλές ηλώσεις βράχου με ράβδους οπλισμού B500C</t>
  </si>
  <si>
    <t xml:space="preserve"> ΥΔΡ-7024</t>
  </si>
  <si>
    <t>Αγκυρώσεις διαστελλόμενου χαλυβδοσωλήνα συνεχούς πάκτωσης τύπου SWELLEX (SWX)</t>
  </si>
  <si>
    <t>Απλά αγκύρια τύπου Swellex εφελκυστικής αντοχής 100 kN</t>
  </si>
  <si>
    <t>Απλά αγκύρια τύπου Swellex εφελκυστικής αντοχής 120 kN</t>
  </si>
  <si>
    <t>Σ-68.3</t>
  </si>
  <si>
    <t>ΛΟΙΠΕΣ ΕΡΓΑΣΙΕΣ ΣΗΜΑΝΣΗΣ</t>
  </si>
  <si>
    <t>Στραγγιστικές οπές, διασηλωμένες, Φ 150 mm (6’’)</t>
  </si>
  <si>
    <t>Απλά αγκύρια τύπου Swellex εφελκυστικής αντοχής 200 kN</t>
  </si>
  <si>
    <t>Απλά αγκύρια τύπου Swellex εφελκυστικής αντοχής 240 kN</t>
  </si>
  <si>
    <t>Αγκύρια τύπου Swellex από μαγγανιούχο χάλυβα, εφελκυστικής αντοχής 120 kN</t>
  </si>
  <si>
    <t>Αγκύρια τύπου Swellex από μαγγανιούχο χάλυβα, εφελκυστικής αντοχής 160 kN</t>
  </si>
  <si>
    <t>ΕΠΙΣΚΕΥΕΣ ΓΕΦΥΡΩΝ</t>
  </si>
  <si>
    <t>Βλήτρα από χάλυβα οπλισμού Β500C διαμέτρου 25 mm</t>
  </si>
  <si>
    <t xml:space="preserve">Κατασκευή μανδύα από οπλισμένο σκυρόδεμα C20/25 για την ενίσχυση/αποκατάσταση βάθρου γέφυρας </t>
  </si>
  <si>
    <t>ΟΔΟ 2551</t>
  </si>
  <si>
    <t>Β-90</t>
  </si>
  <si>
    <t>Β-91</t>
  </si>
  <si>
    <t>Προσαρμογή στάθμης υφισταμένου φρεατίου επί ανακατασκευαζομένου πεζοδρομίου</t>
  </si>
  <si>
    <t>Β-92</t>
  </si>
  <si>
    <t>Β-92.1</t>
  </si>
  <si>
    <t>Β-92.2</t>
  </si>
  <si>
    <t>Β-92.3</t>
  </si>
  <si>
    <t>Β-92.4</t>
  </si>
  <si>
    <t>Β-92.5</t>
  </si>
  <si>
    <t>Β-92.6</t>
  </si>
  <si>
    <t>Bλήτρα από ράβδους Φ10 mm</t>
  </si>
  <si>
    <t>Bλήτρα από ράβδους Φ12 mm</t>
  </si>
  <si>
    <t>Bλήτρα από ράβδους Φ14 mm</t>
  </si>
  <si>
    <t>Bλήτρα από ράβδους Φ16 mm</t>
  </si>
  <si>
    <t>Bλήτρα από ράβδους Φ18 mm</t>
  </si>
  <si>
    <t>Bλήτρα από ράβδους Φ20 mm</t>
  </si>
  <si>
    <t>ΥΔΡ 7025</t>
  </si>
  <si>
    <t>Ανακατασκευή αρμών διαστολής καταστρώματος γέφυρας</t>
  </si>
  <si>
    <t>Β-93</t>
  </si>
  <si>
    <t>ΟΔΟ 2651</t>
  </si>
  <si>
    <t>Β-94</t>
  </si>
  <si>
    <t>ΟΔΟ 2912</t>
  </si>
  <si>
    <t>Προεργασίες αφαίρεσης υφισταμένων εφεδράνων και τοποθέτησης νέων</t>
  </si>
  <si>
    <t>Β-95</t>
  </si>
  <si>
    <t xml:space="preserve">Αποκατάσταση επιφανειών σκυροδέματος που έχουν υποστεί φθορές λόγω διάβρωσης οπλισμού από την δράση χλωριόντων και την ενανθράκωση του σκυροδέματος με εφαρμογή αναστολέων διάβρωσης και επισκευαστικών κονιαμάτων  </t>
  </si>
  <si>
    <t>Σε στοιχεία από οπλισμένο σκυρόδεμα σε ύψος από το δάπεδο εργασίας μικρότερο των 10,0 m, με σποραδική εφαρμογή επισκευαστικών κονιαμάτων (επιφανείας με σποραδικές οξειδώσεις οπλισμού)</t>
  </si>
  <si>
    <t>Σε στοιχεία από οπλισμένο σκυρόδεμα σε ύψος από το δάπεδο εργασίας μεγαλύτερο των 10,0 m, με σποραδική εφαρμογή επισκευαστικών κονιαμάτων (επιφανείας με σποραδικές οξειδώσεις οπλισμού).</t>
  </si>
  <si>
    <t>Σε στοιχεία από οπλισμένο σκυρόδεμα σε ύψος από το δάπεδο εργασίας μεγαλύτερο των 10,0 m, με συστηματική εφαρμογή επισκευαστικών κονιαμάτων (επιφανείας με εκτεταμένη διάβρωση οπλισμού).</t>
  </si>
  <si>
    <t>Β-95.1</t>
  </si>
  <si>
    <t>Β-95.2</t>
  </si>
  <si>
    <t>Β-95.3</t>
  </si>
  <si>
    <t>ΟΔΟ 2412</t>
  </si>
  <si>
    <t xml:space="preserve">Πρόσθετη αποζημίωση για την αποκατάσταση φθαρμένων ή κατεστραμμένων μεταλλικών στηθαίων ασφαλείας </t>
  </si>
  <si>
    <t>Διάνοιξη και άμεση υποστήριξη σήραγγας με δύο λωρίδες κυκλοφορίας ανά μέτρο μήκους</t>
  </si>
  <si>
    <t>ΟΜΑΔΑ Δ:  ΑΣΦΑΛΤΙΚΑ (με την αξία της ασφάλτου)</t>
  </si>
  <si>
    <t xml:space="preserve">Ασφαλτικές στρώσεις βάσης </t>
  </si>
  <si>
    <t>Αγκυρώσεις νέων ράβδων οπλισμού εντός υφισταμένων στοιχείων από οπλισμένο σκυρόδεμα</t>
  </si>
  <si>
    <t>ΓΕΩΤΕΧΝΙΚΑ ΕΡΓΑ</t>
  </si>
  <si>
    <t>Εδαφοπάσσαλοι (JET GROUTING)</t>
  </si>
  <si>
    <t>Χαλικοπάσσαλοι</t>
  </si>
  <si>
    <t xml:space="preserve">Χαλικοπάσσαλοι Φ0,60 m </t>
  </si>
  <si>
    <t xml:space="preserve">Χαλικοπάσσαλοι Φ0,80 m </t>
  </si>
  <si>
    <t xml:space="preserve">Εδαφοπάσσαλοι (Jet Grouting) Φ0,60 m </t>
  </si>
  <si>
    <t xml:space="preserve">Εδαφοπάσσαλοι (Jet Grouting) Φ0,40 m </t>
  </si>
  <si>
    <t>Β-71.1</t>
  </si>
  <si>
    <t>Β-71.2</t>
  </si>
  <si>
    <t>Β-72.1</t>
  </si>
  <si>
    <t>Β-72.2</t>
  </si>
  <si>
    <t>Καθαίρεση οριζόντιων φορέων γεφυρών (ανά κυβικό μέτρο)</t>
  </si>
  <si>
    <t>Α-2.1</t>
  </si>
  <si>
    <t xml:space="preserve">Αποξήλωση ασφαλτοταπήτων και στρώσεων οδοστρωσίας σταθεροποιημένων με τσιμέντο εντός του ορίου των γενικών εκσκαφών  </t>
  </si>
  <si>
    <t xml:space="preserve">Γενικές εκσκαφές σε έδαφος γαιώδες -ημιβραχώδες </t>
  </si>
  <si>
    <t>Γενικές εκσκαφές σε έδαφος βραχώδες</t>
  </si>
  <si>
    <t>Γενικές εκσκαφές σε έδαφος βραχώδες με χρήση εκρηκτικών</t>
  </si>
  <si>
    <t>Γενικές εκσκαφές σε έδαφος βραχώδες με ελεγχόμενη χρήση εκρηκτικών</t>
  </si>
  <si>
    <t>Γενικές εκσκαφές σε έδαφος βραχώδες χωρίς χρήση εκρηκτικών</t>
  </si>
  <si>
    <t xml:space="preserve">Προμήθεια κοκκώδους υλικού μεγέθους κόκκων έως 200 mm </t>
  </si>
  <si>
    <t>Αγκύρια τύπου Swellex από μαγγανιούχο χάλυβα, εφελκυστικής αντοχής 240 kN</t>
  </si>
  <si>
    <t>Αγκύρια self-drilling εφελκυστικής αντοχής 200 kN</t>
  </si>
  <si>
    <t>Αγκύρια self-drilling εφελκυστικής αντοχής 250 kN</t>
  </si>
  <si>
    <t>Αγκύρια self-drilling εφελκυστικής αντοχής 300 kN</t>
  </si>
  <si>
    <t>Αγκύρια self-drilling εφελκυστικής αντοχής 350 kN</t>
  </si>
  <si>
    <t>Αγκύριο fiber glass εφελκυστικής αντοχής 100 kN</t>
  </si>
  <si>
    <t>Αγκύριο fiber glass εφελκυστικής αντοχής 200 kN</t>
  </si>
  <si>
    <t>Αγκύριο fiber glass εφελκυστικής αντοχής 250 kN</t>
  </si>
  <si>
    <t>Αγκύριο fiber glass εφελκυστικής αντοχής 300 kN</t>
  </si>
  <si>
    <t>Αγκύριο fiber glass εφελκυστικής αντοχής 350 kN</t>
  </si>
  <si>
    <t>Αγκύριο fiber glass εφελκυστικής αντοχής 400 kN</t>
  </si>
  <si>
    <t>Για βάθος αγκύρωσης 12 έως 20 m</t>
  </si>
  <si>
    <t>Για βάθος αγκύρωσης πέραν των 20 m</t>
  </si>
  <si>
    <t>α/α</t>
  </si>
  <si>
    <t>α/α      Τιμολογ.</t>
  </si>
  <si>
    <t>Είδος εργασίας</t>
  </si>
  <si>
    <t xml:space="preserve">Άρθρο </t>
  </si>
  <si>
    <t>Μο-νάδα</t>
  </si>
  <si>
    <t>Αναθεώρησης</t>
  </si>
  <si>
    <t>ΟΜΑΔΑ Α:  ΧΩΜΑΤΟΥΡΓΙΚΑ</t>
  </si>
  <si>
    <t>ΕΚΣΚΑΦΕΣ</t>
  </si>
  <si>
    <t>Α-1</t>
  </si>
  <si>
    <t>ΟΔΟ-1110</t>
  </si>
  <si>
    <r>
      <t>m</t>
    </r>
    <r>
      <rPr>
        <vertAlign val="superscript"/>
        <sz val="9"/>
        <rFont val="Arial"/>
        <family val="2"/>
        <charset val="161"/>
      </rPr>
      <t>3</t>
    </r>
  </si>
  <si>
    <t>Α-2</t>
  </si>
  <si>
    <t>ΟΔΟ-1123Α</t>
  </si>
  <si>
    <t>Α-3</t>
  </si>
  <si>
    <t>Α-3.1</t>
  </si>
  <si>
    <t>ΟΔΟ-1133Α</t>
  </si>
  <si>
    <t>Α-3.2</t>
  </si>
  <si>
    <t>Α-3.3</t>
  </si>
  <si>
    <t xml:space="preserve"> </t>
  </si>
  <si>
    <t>ΔΙΑΝΟΙΞΗ ΤΑΦΡΩΝ</t>
  </si>
  <si>
    <t>ΟΙΚ-7786.2</t>
  </si>
  <si>
    <t>ΟΔΟ - 4321B</t>
  </si>
  <si>
    <t>Απόξεση ασφαλτικού οδοστρώματος (φρεζάρισμα) 
σε βάθος έως 4 cm</t>
  </si>
  <si>
    <t>Απόξεση ασφαλτικού οδοστρώματος (φρεζάρισμα) 
σε βάθος έως 6 cm</t>
  </si>
  <si>
    <t>Απόξεση ασφαλτικού οδοστρώματος (φρεζάρισμα) 
σε βάθος έως 8 cm</t>
  </si>
  <si>
    <t>ΟΙΚ-2269A</t>
  </si>
  <si>
    <t>ΥΔΡ-7107.1</t>
  </si>
  <si>
    <t>Αρμοί συστολο-διαστολής γεφυρών 
ολικού εύρους μετακίνησης 60 mm</t>
  </si>
  <si>
    <t>Α-4</t>
  </si>
  <si>
    <t>Διάνοιξη τάφρων</t>
  </si>
  <si>
    <t>Α-4.1</t>
  </si>
  <si>
    <t>Διάνοιξη τάφρου σε έδαφος γαιώδες - ημιβραχώδες</t>
  </si>
  <si>
    <t>ΟΔΟ-1212</t>
  </si>
  <si>
    <t>Α-4.2</t>
  </si>
  <si>
    <t xml:space="preserve">Διάνοιξη τάφρου σε έδαφος βραχώδες </t>
  </si>
  <si>
    <t>ΟΔΟ-1220</t>
  </si>
  <si>
    <t>Α-4.3</t>
  </si>
  <si>
    <t>Διάνοιξη τάφρου σε έδαφος πάσης φύσεως στο φρύδι ορυγμάτων</t>
  </si>
  <si>
    <t>Α-4.4</t>
  </si>
  <si>
    <t>ΟIK-2113</t>
  </si>
  <si>
    <t>ΚΑΘΑΙΡΕΣΕΙΣ</t>
  </si>
  <si>
    <t>Α-5</t>
  </si>
  <si>
    <t>Καθαίρεση κτισμάτων με φέροντα στοιχεία από οπλισμένο σκυρόδεμα</t>
  </si>
  <si>
    <t>Α-5.1</t>
  </si>
  <si>
    <t>Για ύψος έως και 4,0 m</t>
  </si>
  <si>
    <t>ΟΙΚ-2227</t>
  </si>
  <si>
    <t>Α-5.2</t>
  </si>
  <si>
    <t>Α-6</t>
  </si>
  <si>
    <t>Καθαίρεση κτισμάτων από οπτοπλινθοδομές κ.λ.π</t>
  </si>
  <si>
    <t>ΟΙΚ-2221</t>
  </si>
  <si>
    <t>Α-7</t>
  </si>
  <si>
    <t>Καθαίρεση κτισμάτων από σιδηροκατασκευές</t>
  </si>
  <si>
    <t>ΟΙΚ-2275</t>
  </si>
  <si>
    <t>Α-8</t>
  </si>
  <si>
    <t>Καθαίρεση λαμαρινοκατασκευών με σκελετό από ξύλο</t>
  </si>
  <si>
    <t>Α-9</t>
  </si>
  <si>
    <t>Καθαίρεση ολόσωμων περιφράξεων</t>
  </si>
  <si>
    <t>m</t>
  </si>
  <si>
    <t>Α-10</t>
  </si>
  <si>
    <t>Καθαίρεση περιφράξεων με συρματόπλεγμα</t>
  </si>
  <si>
    <t>ΟΙΚ-6448</t>
  </si>
  <si>
    <t>Α-11</t>
  </si>
  <si>
    <t>Καθαίρεση επένδυσης πρανών από εκτοξευόμενο σκυρόδεμα</t>
  </si>
  <si>
    <t>ΟΙΚ-2226</t>
  </si>
  <si>
    <r>
      <t>m</t>
    </r>
    <r>
      <rPr>
        <vertAlign val="superscript"/>
        <sz val="9"/>
        <rFont val="Arial"/>
        <family val="2"/>
        <charset val="161"/>
      </rPr>
      <t>2</t>
    </r>
  </si>
  <si>
    <t>Α-12</t>
  </si>
  <si>
    <t>Καθαίρεση οπλισμένων σκυροδεμάτων</t>
  </si>
  <si>
    <t>Α-13</t>
  </si>
  <si>
    <t>ΚΑΘΑΡΙΣΜΟΙ - ΑΡΣΗ ΚΑΤΑΠΤΩΣΕΩΝ</t>
  </si>
  <si>
    <t>Α-14</t>
  </si>
  <si>
    <t>ΟΔΟ-1310</t>
  </si>
  <si>
    <t>Α-15</t>
  </si>
  <si>
    <t>Καθαρισμός οχετών ανοίγματος μέχρι και 3,0 m</t>
  </si>
  <si>
    <t>ΟΔΟ-1320</t>
  </si>
  <si>
    <t>Α-16</t>
  </si>
  <si>
    <t>Άρση καταπτώσεων για κάθε είδους έδαφος</t>
  </si>
  <si>
    <t>ΟΔΟ-1420</t>
  </si>
  <si>
    <t>Α-17</t>
  </si>
  <si>
    <t>Καθαρισμός πρανών ανοιχτών εκσκαφών</t>
  </si>
  <si>
    <t>ΔΑΝΕΙΑ - ΕΠΙΧΩΜΑΤΑ</t>
  </si>
  <si>
    <t>Α-18</t>
  </si>
  <si>
    <t>Προμήθεια δανείων</t>
  </si>
  <si>
    <t>Α-18.1</t>
  </si>
  <si>
    <t>Συνήθη δάνεια υλικών Κατηγορίας Ε1 έως Ε4</t>
  </si>
  <si>
    <t>ΟΔΟ-1510</t>
  </si>
  <si>
    <t>Α-18.2</t>
  </si>
  <si>
    <t>Δάνεια θραυστών επίλεκτων υλικών Κατηγορίας Ε4</t>
  </si>
  <si>
    <t>Α-18.3</t>
  </si>
  <si>
    <t>Δάνεια θραυστών επίλεκτων υλικών λατομείου Κατηγ. Ε4</t>
  </si>
  <si>
    <t>Α-19</t>
  </si>
  <si>
    <t>ΟΔΟ-3121Β</t>
  </si>
  <si>
    <t>Α-20</t>
  </si>
  <si>
    <t>Κατασκευή επιχωμάτων</t>
  </si>
  <si>
    <t>ΟΔΟ-1530</t>
  </si>
  <si>
    <t>Α-21</t>
  </si>
  <si>
    <t>Επανεπίχωση σήραγγας CUT &amp; COVER και στομίων σηράγγων</t>
  </si>
  <si>
    <t>Α-22</t>
  </si>
  <si>
    <t>Α-23</t>
  </si>
  <si>
    <t>Κατασκευή στρώσης άμμου -σκύρων μεταβλητού πάχους</t>
  </si>
  <si>
    <t>ΟΔΟ-3121A</t>
  </si>
  <si>
    <t>ΕΠΕΝΔΥΣΕΙΣ ΠΡΑΝΩΝ - ΠΛΗΡΩΣΗ ΝΗΣΙΔΩΝ</t>
  </si>
  <si>
    <t>Α-24</t>
  </si>
  <si>
    <t>Επένδυση πρανών</t>
  </si>
  <si>
    <t>Α-24.1</t>
  </si>
  <si>
    <t>Επένδυση πρανών με φυτική γη</t>
  </si>
  <si>
    <t>ΟΔΟ-1610</t>
  </si>
  <si>
    <t>Α-24.2</t>
  </si>
  <si>
    <t>Επένδυση πρανών με γαιοκυψέλες και φυτική γη</t>
  </si>
  <si>
    <t>Α-25</t>
  </si>
  <si>
    <t>Πλήρωση νησίδων με φυτική γη</t>
  </si>
  <si>
    <t>ΟΔΟ-1620</t>
  </si>
  <si>
    <t>ΔΙΑΦΟΡΑ</t>
  </si>
  <si>
    <t>Α-26</t>
  </si>
  <si>
    <t>Σφραγιστική στρώση αργιλικού υλικού</t>
  </si>
  <si>
    <t>ΟΔΟ-3121Α</t>
  </si>
  <si>
    <t>Α-27</t>
  </si>
  <si>
    <t>Διαμόρφωση πρανών βραχωδών ορυγμάτων με προρρηγμάτωση</t>
  </si>
  <si>
    <t>Α-28</t>
  </si>
  <si>
    <t>Διαπλάτυνση και εκβάθυνση ρεμάτων</t>
  </si>
  <si>
    <t>ΥΔΡ-6054</t>
  </si>
  <si>
    <t>Α-29</t>
  </si>
  <si>
    <t>Εξυγίανση εδάφους με τσιμέντο και υδράσβεστο</t>
  </si>
  <si>
    <t>ΟΔΟ-3221</t>
  </si>
  <si>
    <t xml:space="preserve">ΟΜΑΔΑ Β:  ΤΕΧΝΙΚΑ ΕΡΓΑ </t>
  </si>
  <si>
    <t>ΧΩΜΑΤΟΥΡΓΙΚΕΣ ΕΡΓΑΣΙΕΣ</t>
  </si>
  <si>
    <t>Β-1</t>
  </si>
  <si>
    <t>ΟΔΟ-2151</t>
  </si>
  <si>
    <t>Β-2</t>
  </si>
  <si>
    <t>ΥΔΡ-6087</t>
  </si>
  <si>
    <t>Β-3</t>
  </si>
  <si>
    <t>Εκσκαφή φρεάτων θεμελίωσης γεφυρών</t>
  </si>
  <si>
    <t>ΥΔΡ-6068</t>
  </si>
  <si>
    <t>Β-4</t>
  </si>
  <si>
    <t>Β-4.1</t>
  </si>
  <si>
    <t>Επιχώματα κάτω από τα πεζοδρόμια</t>
  </si>
  <si>
    <t>ΟΔΟ-3121.Β</t>
  </si>
  <si>
    <t>Β-4.2</t>
  </si>
  <si>
    <t>Μεταβατικά επιχώματα τεχνικών έργων και επιχώματα ζώνης αγωγών</t>
  </si>
  <si>
    <t>Β-5</t>
  </si>
  <si>
    <t>Χειρόθετη λιθοπλήρωση</t>
  </si>
  <si>
    <t>ΟΔΟ-2251</t>
  </si>
  <si>
    <t>Β-6</t>
  </si>
  <si>
    <t>ΟΔΟ-2253</t>
  </si>
  <si>
    <t>Β-7</t>
  </si>
  <si>
    <t>Λιθορριπή κοιτοστρώσεων, αναβαθμών κ.λ.π.</t>
  </si>
  <si>
    <t>ΥΔΡ-6157</t>
  </si>
  <si>
    <t>Β-8</t>
  </si>
  <si>
    <t xml:space="preserve">Ξηρολιθοδομή συγκράτησης εδάφους μεταξύ πασσάλων </t>
  </si>
  <si>
    <t>ΟΔΟ-2252</t>
  </si>
  <si>
    <t>Β-9</t>
  </si>
  <si>
    <t>Β-10</t>
  </si>
  <si>
    <t>Λιθόστρωση αρμολογημένη</t>
  </si>
  <si>
    <t>ΟΔΟ-2254</t>
  </si>
  <si>
    <t>Β-11</t>
  </si>
  <si>
    <t>Β-11.1</t>
  </si>
  <si>
    <t>30%ΟΔΟ-2533+ 40%ΟΔΟ-2612  +30%ΟIK-7914</t>
  </si>
  <si>
    <t>Β-11.2</t>
  </si>
  <si>
    <t>Β-11.3</t>
  </si>
  <si>
    <t>Β-11.4</t>
  </si>
  <si>
    <t>Β-12</t>
  </si>
  <si>
    <t>Β-12.1</t>
  </si>
  <si>
    <t>ΟΙΚ-7914</t>
  </si>
  <si>
    <t>Β-12.2</t>
  </si>
  <si>
    <t>Β-12.3</t>
  </si>
  <si>
    <t>Β-12.4</t>
  </si>
  <si>
    <t>Β-12.5</t>
  </si>
  <si>
    <t>Β-12.6</t>
  </si>
  <si>
    <t>Β-12.7</t>
  </si>
  <si>
    <t>Β-12.8</t>
  </si>
  <si>
    <t>Β-12.9</t>
  </si>
  <si>
    <t>Β-13</t>
  </si>
  <si>
    <t>Β-14</t>
  </si>
  <si>
    <t>Β-15</t>
  </si>
  <si>
    <t>Β-15.1</t>
  </si>
  <si>
    <t>Αντοχής σε εφελκυσμό τουλάχιστον 10 kN/m</t>
  </si>
  <si>
    <t>Β-15.2</t>
  </si>
  <si>
    <t>Αντοχής σε εφελκυσμό τουλάχιστον 20 kN/m</t>
  </si>
  <si>
    <t>Β-15.3</t>
  </si>
  <si>
    <t>Αντοχής σε εφελκυσμό τουλάχιστον 70 kN/m</t>
  </si>
  <si>
    <t>Β-15.4</t>
  </si>
  <si>
    <t>Αντοχής σε εφελκυσμό τουλάχιστον 140 kN/m</t>
  </si>
  <si>
    <t>Β-17</t>
  </si>
  <si>
    <t xml:space="preserve">Επένδυση πρανών με ελεύθερο πλέγμα </t>
  </si>
  <si>
    <t>Β-18</t>
  </si>
  <si>
    <t>Φράχτες ανάσχεσης βραχοπτώσεων</t>
  </si>
  <si>
    <t>30%ΟΔΟ-2312+ 40%ΟΔΟ-2653+ 30%ΟΔΟ-2311</t>
  </si>
  <si>
    <t>Β-18.4</t>
  </si>
  <si>
    <t>Β-18.5</t>
  </si>
  <si>
    <t>Β-18.6</t>
  </si>
  <si>
    <t>Φράκτης απορρόφησης  ενεργείας  μέχρι 500 kJ ύψους 2 m</t>
  </si>
  <si>
    <t>Β-18.7</t>
  </si>
  <si>
    <t>Φράκτης απορρόφησης  ενεργείας  μέχρι  500 kJ ύψους 3 m</t>
  </si>
  <si>
    <t>Β-18.8</t>
  </si>
  <si>
    <t>Φράκτης απορρόφησης  ενεργείας  μέχρι 500 kJ ύψους 4 m</t>
  </si>
  <si>
    <t>Β-18.9</t>
  </si>
  <si>
    <t>Φράκτης απορρόφησης ενεργείας  μέχρι 1000 kJ ύψους 3 m</t>
  </si>
  <si>
    <t>Φράκτης απορρόφησης ενεργείας  μέχρι 1000 kJ ύψους 4 m</t>
  </si>
  <si>
    <t>Φράκτης απορρόφησης ενεργείας  μέχρι 2000 kJ ύψους 5 m</t>
  </si>
  <si>
    <t>Φράκτης απορρόφησης ενεργείας  μέχρι 3000 kJ ύψους 5 m</t>
  </si>
  <si>
    <t>Φράκτης απορρόφησης ενεργείας  μέχρι 3000 kJ ύψους 6 m</t>
  </si>
  <si>
    <t>ΑΓΚΥΡΩΣΕΙΣ - ΗΛΩΣΕΙΣ ΕΚΤΟΣ ΣΗΡΑΓΓΩΝ</t>
  </si>
  <si>
    <t>Β-19</t>
  </si>
  <si>
    <t>ΥΔΡ-7024</t>
  </si>
  <si>
    <t>Β-21</t>
  </si>
  <si>
    <t xml:space="preserve">Μόνιμες προεντεταμένες αγκυρώσεις βράχου πρανών ανοιχτών εκσκαφών </t>
  </si>
  <si>
    <t>Β-21.1</t>
  </si>
  <si>
    <t>Φορτίου λειτουργίας 400-500 KN και μήκους αγκυρώσεως ≤ 20 m</t>
  </si>
  <si>
    <t>Β-21.2</t>
  </si>
  <si>
    <t>Φορτίου λειτουργίας 400-500 KN και μήκους αγκυρώσεως &gt; 20 m</t>
  </si>
  <si>
    <t>Β-21.3</t>
  </si>
  <si>
    <t>Φορτίου λειτουργίας 800-900 kΝ και μήκους αγκυρώσεως ≤ 20 m</t>
  </si>
  <si>
    <t>Β-21.4</t>
  </si>
  <si>
    <t>Φορτίου λειτουργίας 800-900 kΝ και μήκους αγκυρώσεως &gt; 20 m</t>
  </si>
  <si>
    <t>Β-22</t>
  </si>
  <si>
    <t>Β-23</t>
  </si>
  <si>
    <t>Στηθαίο ασφαλείας ικανότητας συγκράτησης Η2, λειτουργικού πλάτους W4</t>
  </si>
  <si>
    <t>Αμφίπλευρο στηθαίο ασφαλείας κεκλιμένης κεντρικής νησίδας, τοποθετούμενο με έμπηξη, ικανότητας συγκράτησης Η2, λειτουργικού πλάτους W4</t>
  </si>
  <si>
    <t>Εκσκαφή θεμελίων τεχνικών έργων και τάφρων πλάτους έως 5,0 m</t>
  </si>
  <si>
    <t>Σταθερά ελαστομεταλλικά εφέδρανα γεφυρών 
κατά ΕΛΟΤ ΕΝ 1337-3</t>
  </si>
  <si>
    <t>Ολισθαίνοντα ελαστομεταλλικά εφέδρανα γεφυρών 
κατά ΕΛΟΤ ΕΝ 1337-3</t>
  </si>
  <si>
    <t>Μηκυνσιόμετρα τεσσάρων ράβδων, L = 1,0 - 3,0, - 6,0 - 9,0 m</t>
  </si>
  <si>
    <t>Μηκυνσιόμετρα τεσσάρων ράβδων, L = 3,0 - 6,0, - 10,0 - 15,0 m</t>
  </si>
  <si>
    <t>Μηκυνσιόμετρα πέντε ράβδων, L = 3,0 - 6,0 - 9,0 - 15,0 - 30,0 m</t>
  </si>
  <si>
    <t>Αμφίπλευρα χαλύβδινα στηθαία ασφαλείας κεκλιμένης κεντρικής νησίδας που τοποθετούνται με έμπηξη, ικανότητας συγκράτησης Η2, κατηγορίας σφοδρότητας πρόσκρουσης Α, κατά ΕΛΟΤ ΕΝ 1317-2</t>
  </si>
  <si>
    <t>Αγκύρια ολόσωμης πάκτωσης πρανών ανοιχτών εκσκαφών</t>
  </si>
  <si>
    <t>Β-23.1</t>
  </si>
  <si>
    <t>ΥΔΡ-7025</t>
  </si>
  <si>
    <t>Β-23.2</t>
  </si>
  <si>
    <t>Β-23.3</t>
  </si>
  <si>
    <t>Β-24</t>
  </si>
  <si>
    <t>ΟΔΟ-2731</t>
  </si>
  <si>
    <t>Β-25</t>
  </si>
  <si>
    <t>ΦΡΕΑΤΟΠΑΣΣΑΛΟΙ</t>
  </si>
  <si>
    <t>Β-26</t>
  </si>
  <si>
    <t>Β-26.1</t>
  </si>
  <si>
    <t>Φρεατοπάσσαλος Φ0,60 m</t>
  </si>
  <si>
    <t>Β-26.2</t>
  </si>
  <si>
    <t>Φρεατοπάσσαλος Φ0,80 m</t>
  </si>
  <si>
    <t>Β-26.3</t>
  </si>
  <si>
    <t>Φρεατοπάσσαλος Φ1,00 m</t>
  </si>
  <si>
    <t>Β-26.4</t>
  </si>
  <si>
    <t>Φρεατοπάσσαλος Φ1,20 m</t>
  </si>
  <si>
    <t>Β-26.5</t>
  </si>
  <si>
    <t>Φρεατοπάσσαλος Φ1,50 m</t>
  </si>
  <si>
    <t>Β-26.6</t>
  </si>
  <si>
    <t>Φρεατοπάσσαλος Φ1,80 m</t>
  </si>
  <si>
    <t>Β-27</t>
  </si>
  <si>
    <t>Μεταλλικός μανδύας πασσάλων</t>
  </si>
  <si>
    <t>ΟΔΟ-2672</t>
  </si>
  <si>
    <t>kg</t>
  </si>
  <si>
    <t>Β-28</t>
  </si>
  <si>
    <t>ΟΔΟ-2412</t>
  </si>
  <si>
    <t>ΣΚΥΡΟΔΕΜΑΤΑ</t>
  </si>
  <si>
    <t>Β-29</t>
  </si>
  <si>
    <t>Β-29.1</t>
  </si>
  <si>
    <t>Β-29.1.1</t>
  </si>
  <si>
    <t>ΟΔΟ-2511</t>
  </si>
  <si>
    <t>Β-29.1.2</t>
  </si>
  <si>
    <t>ΟΔΟ-2521</t>
  </si>
  <si>
    <t>Β-29.2</t>
  </si>
  <si>
    <t>Β-29.2.1</t>
  </si>
  <si>
    <t>ΟΔΟ-2531</t>
  </si>
  <si>
    <t>Β-29.2.2</t>
  </si>
  <si>
    <t>Β-29.2.3</t>
  </si>
  <si>
    <t>Β-29.2.4</t>
  </si>
  <si>
    <t>ΥΔΡ-6327.1</t>
  </si>
  <si>
    <t>Β-29.3</t>
  </si>
  <si>
    <t>Β-29.3.1</t>
  </si>
  <si>
    <t>ΟΔΟ-2532</t>
  </si>
  <si>
    <t>Β-29.3.2</t>
  </si>
  <si>
    <t>Β-29.3.3</t>
  </si>
  <si>
    <t>Β-29.3.4</t>
  </si>
  <si>
    <t>Β-29.3.5</t>
  </si>
  <si>
    <t>Β-29.3.6</t>
  </si>
  <si>
    <t>Β-29.4</t>
  </si>
  <si>
    <t>Β-29.4.1</t>
  </si>
  <si>
    <t>ΟΔΟ-2522</t>
  </si>
  <si>
    <t>Β-29.4.2</t>
  </si>
  <si>
    <t>ΟΔΟ-2551</t>
  </si>
  <si>
    <t>Β-29.4.3</t>
  </si>
  <si>
    <t>Β-29.4.4</t>
  </si>
  <si>
    <t>Β-29.4.5</t>
  </si>
  <si>
    <t>Β-29.4.6</t>
  </si>
  <si>
    <t>Β-29.4.7</t>
  </si>
  <si>
    <t>Β-29.4.8</t>
  </si>
  <si>
    <t>Β-29.4.9</t>
  </si>
  <si>
    <t>ΟΔΟ-2545</t>
  </si>
  <si>
    <t>Β-29.4.10</t>
  </si>
  <si>
    <t>Β-29.4.11</t>
  </si>
  <si>
    <t>ΥΔΡ-6329.1</t>
  </si>
  <si>
    <t>Β-29.4.12</t>
  </si>
  <si>
    <t>Β-29.5</t>
  </si>
  <si>
    <t>Β-29.5.1</t>
  </si>
  <si>
    <t>Β-29.5.2</t>
  </si>
  <si>
    <t>Β-29.5.3</t>
  </si>
  <si>
    <t>Β-29.5.4</t>
  </si>
  <si>
    <t>Β-29.5.5</t>
  </si>
  <si>
    <t>Β-29.5.6</t>
  </si>
  <si>
    <t>Β-29.5.7</t>
  </si>
  <si>
    <t>Β-29.5.7.1</t>
  </si>
  <si>
    <t>ΟΔΟ-2565</t>
  </si>
  <si>
    <t>Β-29.5.7.2</t>
  </si>
  <si>
    <t>ΟΔΟ-2566</t>
  </si>
  <si>
    <t>Β-29.5.7.3</t>
  </si>
  <si>
    <t>Β-29.5.8</t>
  </si>
  <si>
    <t>Β-29.5.8.1</t>
  </si>
  <si>
    <t>Β-29.5.8.2</t>
  </si>
  <si>
    <t>Β-29.5.8.3</t>
  </si>
  <si>
    <t>Β-29.6</t>
  </si>
  <si>
    <t>Β-29.6.1</t>
  </si>
  <si>
    <t>Β-29.6.2</t>
  </si>
  <si>
    <t>Β-29.6.2.1</t>
  </si>
  <si>
    <t>Β-29.6.2.2</t>
  </si>
  <si>
    <t>Β-29.6.2.3</t>
  </si>
  <si>
    <t>Β-29.6.3</t>
  </si>
  <si>
    <t>Β-29.6.4</t>
  </si>
  <si>
    <t>Β-29.7</t>
  </si>
  <si>
    <t>ΟΠΛΙΣΜΟΙ</t>
  </si>
  <si>
    <t>Β-30</t>
  </si>
  <si>
    <t>Β-30.1</t>
  </si>
  <si>
    <t>ΟΔΟ-2611</t>
  </si>
  <si>
    <t>Β-30.2</t>
  </si>
  <si>
    <t>ΟΔΟ-2612</t>
  </si>
  <si>
    <t>Β-30.3</t>
  </si>
  <si>
    <t>ΥΔΡ-7018</t>
  </si>
  <si>
    <t>Β-30.4</t>
  </si>
  <si>
    <t>Β-31</t>
  </si>
  <si>
    <t xml:space="preserve">Σκληρός χάλυβας προέντασης </t>
  </si>
  <si>
    <t>Β-31.1</t>
  </si>
  <si>
    <t>Σκληρός χάλυβας προέντασης 150/170</t>
  </si>
  <si>
    <t>ΟΔΟ-2620</t>
  </si>
  <si>
    <t>Β-31.2</t>
  </si>
  <si>
    <t>Σκληρός χάλυβας προέντασης 170/190</t>
  </si>
  <si>
    <t>ΕΠΕΞΕΡΓΑΣΙΑ ΕΠΙΦΑΝΕΙΩΝ ΣΚΥΡΟΔΕΜΑΤΟΣ - ΜΟΝΩΣΕΙΣ - ΑΡΜΟΙ</t>
  </si>
  <si>
    <t>Σε ύψος από το έδαφος 7,00&lt; Η &gt;15,00 m</t>
  </si>
  <si>
    <t>Σε ύψος από το έδαφος Η &gt;15,00 m</t>
  </si>
  <si>
    <t>ΥΔΡ-7017</t>
  </si>
  <si>
    <t>Τομή οδοστρώματος με ασφαλτοκόπτη</t>
  </si>
  <si>
    <t>Δ-11</t>
  </si>
  <si>
    <t>50%OΔO-2311 +50%OΔO-2312</t>
  </si>
  <si>
    <t>ΥΔΡ-7106</t>
  </si>
  <si>
    <t>Β-32</t>
  </si>
  <si>
    <t>Διαμόρφωση επιφανειών σκυροδέματος τύπου Γ</t>
  </si>
  <si>
    <t>ΥΔΡ-6403</t>
  </si>
  <si>
    <t>Β-33</t>
  </si>
  <si>
    <t>ΥΔΡ-6402</t>
  </si>
  <si>
    <t>Β-34</t>
  </si>
  <si>
    <t>Επίχρισμα πατητό πάχους 2,0 cm εσωτερικών επιφανειών υπονόμων και φρεατίων</t>
  </si>
  <si>
    <t>Β-35</t>
  </si>
  <si>
    <t>ΟΙΚ-7902</t>
  </si>
  <si>
    <t>Β-36</t>
  </si>
  <si>
    <t xml:space="preserve">Μόνωση με διπλή ασφαλτική επάλειψη </t>
  </si>
  <si>
    <t>ΟΔΟ-2411</t>
  </si>
  <si>
    <t>Β-37.1</t>
  </si>
  <si>
    <t>Β-37.2</t>
  </si>
  <si>
    <t>Β-38</t>
  </si>
  <si>
    <t>Β-39</t>
  </si>
  <si>
    <t>Β-40</t>
  </si>
  <si>
    <t>Β-41</t>
  </si>
  <si>
    <t>50%ΟΙΚ-7914+ 50%ΥΔΡ-6373</t>
  </si>
  <si>
    <t>Β-42</t>
  </si>
  <si>
    <t>Β-43</t>
  </si>
  <si>
    <t>Σφράγιση αρμών</t>
  </si>
  <si>
    <t>Β-43.1</t>
  </si>
  <si>
    <t>ΥΔΡ-6370</t>
  </si>
  <si>
    <t>Β-43.2</t>
  </si>
  <si>
    <t>Β-43.3</t>
  </si>
  <si>
    <t>Β-44</t>
  </si>
  <si>
    <t>ΥΔΡ-6373</t>
  </si>
  <si>
    <t>Β-45</t>
  </si>
  <si>
    <t>ΟΔΟ-2651</t>
  </si>
  <si>
    <t>ΜΕΤΑΛΛΙΚΕΣ ΚΑΤΑΣΚΕΥΕΣ</t>
  </si>
  <si>
    <t>Β-46</t>
  </si>
  <si>
    <t>Β-46.1</t>
  </si>
  <si>
    <t>ΟΔΟ-2912</t>
  </si>
  <si>
    <t>lt</t>
  </si>
  <si>
    <t>Β-46.2</t>
  </si>
  <si>
    <t>Β-47</t>
  </si>
  <si>
    <t>ΥΔΡ-6752</t>
  </si>
  <si>
    <t>Β-48</t>
  </si>
  <si>
    <t>Γαλβανισμένα σιδηρά εξαρτήματα</t>
  </si>
  <si>
    <t>Β-49</t>
  </si>
  <si>
    <t>Β-50</t>
  </si>
  <si>
    <t xml:space="preserve">Βαθμίδες από μαλακό χυτοσίδηρο </t>
  </si>
  <si>
    <t>ΥΔΡ-6753</t>
  </si>
  <si>
    <t>ΚΡΑΣΠΕΔΑ - ΠΛΑΚΟΣΤΡΩΣΕΙΣ</t>
  </si>
  <si>
    <t>Β-51</t>
  </si>
  <si>
    <t>ΟΔΟ-2921</t>
  </si>
  <si>
    <t>Β-52</t>
  </si>
  <si>
    <t>Πλακοστρώσεις πεζοδρομίων, νησίδων κ.λ.π.</t>
  </si>
  <si>
    <t>ΟΔΟ-2922</t>
  </si>
  <si>
    <t>Ασφαλτική στρώση κυκλοφορίας αστικής οδού</t>
  </si>
  <si>
    <t>ΥΔΡ-6620.1</t>
  </si>
  <si>
    <t>Β-59</t>
  </si>
  <si>
    <t>ΗΛΜ-5</t>
  </si>
  <si>
    <t>Β-60</t>
  </si>
  <si>
    <t>Σιδηροσωλήνας γαλβανισμένος απορροής ομβρίων τεχνικών</t>
  </si>
  <si>
    <t>Β-60.1</t>
  </si>
  <si>
    <t>Β-60.2</t>
  </si>
  <si>
    <t>ΓΕΩΥΦΑΣΜΑΤΑ</t>
  </si>
  <si>
    <t>Β-64</t>
  </si>
  <si>
    <t>Γεωυφάσματα</t>
  </si>
  <si>
    <t>Β-64.1</t>
  </si>
  <si>
    <t>Γεωύφασμα στραγγιστηρίων</t>
  </si>
  <si>
    <t>Β-64.2</t>
  </si>
  <si>
    <t>Β-64.3</t>
  </si>
  <si>
    <t>Β-64.4</t>
  </si>
  <si>
    <t>Β-64.4.1</t>
  </si>
  <si>
    <t>Γεωύφασμα βάρους 300 gr/m2</t>
  </si>
  <si>
    <t>Β-64.4.2</t>
  </si>
  <si>
    <t>Γεωύφασμα βάρους 600 gr/m2</t>
  </si>
  <si>
    <t>Β-64.5</t>
  </si>
  <si>
    <t>Β-64.5.1</t>
  </si>
  <si>
    <t>Β-64.5.2</t>
  </si>
  <si>
    <t>Β-64.5.3</t>
  </si>
  <si>
    <t>Β-64.5.4</t>
  </si>
  <si>
    <t>Β-64.5.5</t>
  </si>
  <si>
    <t>Β-64.5.6</t>
  </si>
  <si>
    <t>Β-64.5.7</t>
  </si>
  <si>
    <t>Β-64.5.8</t>
  </si>
  <si>
    <t>ΦΑΤΝΕΣ</t>
  </si>
  <si>
    <t>Β-65</t>
  </si>
  <si>
    <t>Φάτνες από συρματόπλεγμα</t>
  </si>
  <si>
    <t>Β-65.1</t>
  </si>
  <si>
    <t>ΟΔΟ-2311</t>
  </si>
  <si>
    <t>Β-65.2</t>
  </si>
  <si>
    <t>Κατασκευή φατνών</t>
  </si>
  <si>
    <t>ΟΔΟ-2312</t>
  </si>
  <si>
    <t>Β-65.3</t>
  </si>
  <si>
    <t>Πλήρωση φατνών</t>
  </si>
  <si>
    <t>ΟΔΟ-2313</t>
  </si>
  <si>
    <t>ΦΡΕΑΤΙΑ - ΒΑΘΜΙΔΩΤΑ ΡΕΙΘΡΑ</t>
  </si>
  <si>
    <t>Β-66</t>
  </si>
  <si>
    <t>Β-66.1</t>
  </si>
  <si>
    <t xml:space="preserve">Φρεάτιο υδροσυλλογής τύπου Φ1Ν (ΠΚΕ) </t>
  </si>
  <si>
    <t>ΟΔΟ-2548</t>
  </si>
  <si>
    <t>τεμ.</t>
  </si>
  <si>
    <t>Β-66.2</t>
  </si>
  <si>
    <t xml:space="preserve">Φρεάτιο υδροσυλλογής μεταξύ πρανών (ΠΚΕ) </t>
  </si>
  <si>
    <t>Β-66.3</t>
  </si>
  <si>
    <t>Β-66.4</t>
  </si>
  <si>
    <t>Β-66.5</t>
  </si>
  <si>
    <t>Β-66.6</t>
  </si>
  <si>
    <t>Β-66.7</t>
  </si>
  <si>
    <t xml:space="preserve">Φρεάτιο επίσκεψης στραγγιστηρίων (ΠΚΕ) </t>
  </si>
  <si>
    <t>Β-67</t>
  </si>
  <si>
    <t>Βαθμιδωτά ρείθρα</t>
  </si>
  <si>
    <t>Β-68</t>
  </si>
  <si>
    <t xml:space="preserve">Φρεάτιο εισροής βαθμιδωτών ρείθρων </t>
  </si>
  <si>
    <t>Β-69</t>
  </si>
  <si>
    <t xml:space="preserve">Φρεάτιο εκροής βαθμιδωτών ρείθρων </t>
  </si>
  <si>
    <t>Β-71</t>
  </si>
  <si>
    <t>Β-72</t>
  </si>
  <si>
    <t>ΟΜΑΔΑ Γ:  ΟΔΟΣΤΡΩΣΙΑ</t>
  </si>
  <si>
    <t>Γ-1</t>
  </si>
  <si>
    <t>Υπόβαση οδοστρωσίας</t>
  </si>
  <si>
    <t>Γ-1.1</t>
  </si>
  <si>
    <t>Γ-1.2</t>
  </si>
  <si>
    <t>ΟΔΟ-3111.Β</t>
  </si>
  <si>
    <t>Γ-2</t>
  </si>
  <si>
    <t>Βάση οδοστρωσίας</t>
  </si>
  <si>
    <t>Γ-2.1</t>
  </si>
  <si>
    <t>ΟΔΟ-3211.Β</t>
  </si>
  <si>
    <t>Γ-2.2</t>
  </si>
  <si>
    <t>Βάση πάχους 0,10 m (Π.Τ.Π. Ο-155)</t>
  </si>
  <si>
    <t>Γ-3</t>
  </si>
  <si>
    <t>Γ-4</t>
  </si>
  <si>
    <t>Γ-5</t>
  </si>
  <si>
    <t>Κατασκευή ερεισμάτων</t>
  </si>
  <si>
    <t>ΟΔΟ-3311.Β</t>
  </si>
  <si>
    <t>Γ-6</t>
  </si>
  <si>
    <t>ΟΔΟ-3231</t>
  </si>
  <si>
    <t>Δ-1</t>
  </si>
  <si>
    <t>Δ-2</t>
  </si>
  <si>
    <t>Δ-2.1</t>
  </si>
  <si>
    <t>ΟΔΟ-1132</t>
  </si>
  <si>
    <t>Δ-2.2</t>
  </si>
  <si>
    <t>Δ-2.3</t>
  </si>
  <si>
    <t>Δ-3</t>
  </si>
  <si>
    <t>Ασφαλτική προεπάλειψη</t>
  </si>
  <si>
    <t>ΟΔΟ-4110</t>
  </si>
  <si>
    <t>Δ-4</t>
  </si>
  <si>
    <t>Ασφαλτική συγκολλητική επάλειψη</t>
  </si>
  <si>
    <t>ΟΔΟ-4120</t>
  </si>
  <si>
    <t>Δ-5</t>
  </si>
  <si>
    <t>Δ-5.1</t>
  </si>
  <si>
    <t>Δ-5.2</t>
  </si>
  <si>
    <t>Δ-5.3</t>
  </si>
  <si>
    <t>Δ-6</t>
  </si>
  <si>
    <t>ton</t>
  </si>
  <si>
    <t>Δ-7</t>
  </si>
  <si>
    <t>Δ-8</t>
  </si>
  <si>
    <t>Δ-8.1</t>
  </si>
  <si>
    <t>Δ-8.2</t>
  </si>
  <si>
    <t>Δ-9</t>
  </si>
  <si>
    <t>Δ-9.1</t>
  </si>
  <si>
    <t>Δ-9.2</t>
  </si>
  <si>
    <t>Δ-10</t>
  </si>
  <si>
    <t>Δ-10.1</t>
  </si>
  <si>
    <t>Δ-10.2</t>
  </si>
  <si>
    <t>ΟΜΑΔΑ Ε:  ΣΗΜΑΝΣΗ - ΑΣΦΑΛΕΙΑ</t>
  </si>
  <si>
    <t>ΟΔΟ-2653</t>
  </si>
  <si>
    <t>Ε-1.4</t>
  </si>
  <si>
    <t>Ε-1.7</t>
  </si>
  <si>
    <t>Ε-2</t>
  </si>
  <si>
    <t>Ε-3</t>
  </si>
  <si>
    <t>ΚΙΓΚΛΙΔΩΜΑΤΑ - ΠΕΡΙΦΡΑΞΕΙΣ - ΟΡΙΟΔΕΙΚΤΕΣ</t>
  </si>
  <si>
    <t>Ε-4</t>
  </si>
  <si>
    <t>Κιγκλιδώματα</t>
  </si>
  <si>
    <t>Ε-4.1</t>
  </si>
  <si>
    <t>Ε-4.2</t>
  </si>
  <si>
    <t>Σιδηρά κιγκλιδώματα</t>
  </si>
  <si>
    <t>ΟΔΟ-2652</t>
  </si>
  <si>
    <t>Ε-5</t>
  </si>
  <si>
    <t>Ε-5.1</t>
  </si>
  <si>
    <t>Περίφραξη τύπου Α ύψους 1,46 m</t>
  </si>
  <si>
    <t>ΥΔΡ-6812</t>
  </si>
  <si>
    <t>Ε-5.2</t>
  </si>
  <si>
    <t xml:space="preserve">Περίφραξη τύπου Β ύψους 1,62 m </t>
  </si>
  <si>
    <t>Ε-6</t>
  </si>
  <si>
    <t>Ε-7</t>
  </si>
  <si>
    <t>Δείκτης οριοθέτησης απαλλοτριωμένης ζώνης</t>
  </si>
  <si>
    <t>ΠΙΝΑΚΙΔΕΣ</t>
  </si>
  <si>
    <t>Ε-8</t>
  </si>
  <si>
    <t>Ε-8.1</t>
  </si>
  <si>
    <t>ΟΙΚ-6541</t>
  </si>
  <si>
    <t>Ε-8.2</t>
  </si>
  <si>
    <t>Ε-8.2.1</t>
  </si>
  <si>
    <t>Ε-8.2.2</t>
  </si>
  <si>
    <t>Ε-8.3</t>
  </si>
  <si>
    <t>Ε-9</t>
  </si>
  <si>
    <t>Ε-9.1</t>
  </si>
  <si>
    <t>Ε-9.2</t>
  </si>
  <si>
    <t>Ε-9.3</t>
  </si>
  <si>
    <t>Ε-9.4</t>
  </si>
  <si>
    <t>Ε-9.5</t>
  </si>
  <si>
    <t>Ε-9.6</t>
  </si>
  <si>
    <t>Ε-10</t>
  </si>
  <si>
    <t>Στύλοι πινακίδων</t>
  </si>
  <si>
    <t>Ε-10.1</t>
  </si>
  <si>
    <t>Ε-10.2</t>
  </si>
  <si>
    <t>Ε-11</t>
  </si>
  <si>
    <t>Ε-11.1</t>
  </si>
  <si>
    <t>Ε-11.2</t>
  </si>
  <si>
    <t>Ε-12</t>
  </si>
  <si>
    <t>Αντιθαμβωτικά πετάσματα</t>
  </si>
  <si>
    <t>Ε-13</t>
  </si>
  <si>
    <t xml:space="preserve">Γέφυρες σήμανσης </t>
  </si>
  <si>
    <t>Ε-14</t>
  </si>
  <si>
    <t>Ε-15</t>
  </si>
  <si>
    <t>Ε-15.1</t>
  </si>
  <si>
    <t>Στρώσεις φθοράς με κολυμβητούς λίθους λατομείου εντός σκυροδέματος κατηγορίας C12/15</t>
  </si>
  <si>
    <t xml:space="preserve">Πλήρωση γεωλογικών καταπτώσεων κλπ με σκυρόδεμα C12/15  </t>
  </si>
  <si>
    <t xml:space="preserve">Kατασκευές από σκυρόδεμα κατηγορίας C16/20 </t>
  </si>
  <si>
    <t>Κατασκευή ρείθρων, τραπεζοειδών τάφρων, στρώσεων προστασίας στεγάνωσης γεφυρών κλπ με σκυρόδεμα C16/20</t>
  </si>
  <si>
    <t xml:space="preserve">Συρματοπλέγμα και σύρματα συρματοκιβωτίων, γαλβανισμένα με κράμα ψευδαργύρου - αλουμινίου (Galfan: 95%Zn - 5%Al και πρόσθετη εξωτερική προστασία με επίστρωση βάσεως PVC </t>
  </si>
  <si>
    <t>Κατασκευή τοίχων, πεζοδρομίων γεφυρών, επένδυσης πασσαλοστοιχιών κ.λ.π. από σκυρόδεμα C16/20</t>
  </si>
  <si>
    <t xml:space="preserve">Κατασκευή πλακών πλήρων, ολόσωμων βάθρων, λεπτοτοίχων  και κιβωτιοειδών οχετών με σκυρόδεμα C16/20   </t>
  </si>
  <si>
    <t xml:space="preserve">Μικροκατασκευές (φρεάτια, ορθογωνικές τάφροι κλπ) με σκυρόδεμα C16/20  </t>
  </si>
  <si>
    <t xml:space="preserve">Πλήρωση γεωλογικών καταπτώσεων κλπ με σκυρόδεμα C16/20   </t>
  </si>
  <si>
    <t xml:space="preserve">Κατασκευή θολωτών οχετών με σκυρόδεμα C16/20  </t>
  </si>
  <si>
    <t>Κατασκευές από σκυρόδεμα κατηγορίας C20/25 και C25/30</t>
  </si>
  <si>
    <t>Κατασκευή ρείθρων, επενδεδυμένων τάφρων, διαμορφώσεις πυθμένα κλπ. με σκυρόδεμα C20/25</t>
  </si>
  <si>
    <t>Κατασκευή κιβωτiοειδών oχετών με οπλισμένο σκυρόδεμα C20/25</t>
  </si>
  <si>
    <t>Κατασκευή θολωτών οχετών με σκυρόδεμα C20/25</t>
  </si>
  <si>
    <t xml:space="preserve">Μικροκατασκευές με σκυρόδεμα C20/25  </t>
  </si>
  <si>
    <t>Κατασκευή βάθρων, πλακών πρόσβασης, τοίχων, θωρακίων κλπ με σκυρόδεμα C20/25</t>
  </si>
  <si>
    <t>Κατασκευή κορμών μεσοβάθρων από οπλισμένο σκυρόδεμα C20/25, με χρήση ολισθαίνοντος ή αναρριxώμενου ξυλοτύπου</t>
  </si>
  <si>
    <t>Κατασκευή ακροβάθρων, θωρακίων, προσκεφαλαίων, δοκών έδρασης, κεφαλοδέσμων κ.λ.π με σκυρόδεμα C20/25 οπλισμένο</t>
  </si>
  <si>
    <t>Κατασκευή πλακών πλήρων και ολόσωμων μεσοβάθρων από σκυρόδεμα C20/25</t>
  </si>
  <si>
    <t>Κατασκευή πλακών με διάκενα από σκυρόδεμα C20/25</t>
  </si>
  <si>
    <t>Κατασκευή φρεάτων θεμελίωσης γεφυρών με σκυρόδεμα C20/25</t>
  </si>
  <si>
    <t>Πλήρωση γεωλογικών καταπτώσεων κλπ με σκυρόδεμα C20/25</t>
  </si>
  <si>
    <t>Κατασκευή σηράγγων με εκσκαφή και επανεπίχωση (cut and cover) με χρήση σκυροδέματος  C20/25</t>
  </si>
  <si>
    <t>Κατασκευή κορμών μεσοβάθρων από οπλισμένο σκυρόδεμα C25/30, με χρήση ολισθαίνοντος ή αναρριxώμενου ξυλοτύπου</t>
  </si>
  <si>
    <t>Κατασκευή ακροβάθρων, θωρακίων, προσκεφαλαίων, δοκών έδρασης, κεφαλοδέσμων κ.λ.π με σκυρόδεμα C25/30 οπλισμένο</t>
  </si>
  <si>
    <t>Κατασκευή πλακών πλήρων και ολόσωμων μεσοβάθρων από σκυρόδεμα C25/30</t>
  </si>
  <si>
    <t>Κατασκευή πλακών με διάκενα από σκυρόδεμα C25/30</t>
  </si>
  <si>
    <t>Κατασκευή σηράγγων με εκσκαφή και επανεπίχωση (cut and cover) με χρήση σκυροδέματος  C25/30</t>
  </si>
  <si>
    <t>Κατασκευές από σκυρόδεμα κατηγορίας C30/37 και C35/45</t>
  </si>
  <si>
    <t>Κατασκευή τμήματος βάθρων σε στάθμη έως 10,0 m από το έδαφος και των αντιστοίχων θωρακίων, προσκεφαλαίων, δοκών έδρασης, κεφαλοδέσμων κλπ, από οπλισμένο σκυρόδεμα C30/37</t>
  </si>
  <si>
    <t>Κατασκευή τμήματος βάθρων σε στάθμη άνω των 10,0 m από το έδαφος και των αντιστοίχων θωρακίων, προσκεφαλαίων, δοκών έδρασης, κεφαλοδέσμων κλπ, από οπλισμένο σκυρόδεμα C30/37</t>
  </si>
  <si>
    <t>Κατασκευή βάθρων οποιουδήποτε ύψους και των αντιστοίχων θωρακίων, προσκεφαλαίων, δοκών έδρασης, κεφαλοδέσμων κλπ, από οπλισμένο σκυρόδεμα C30/37</t>
  </si>
  <si>
    <t>Κατασκευή κορμών μεσοβάθρων από οπλισμένο σκυρόδεμα C30/37, με χρήση ολισθαίνοντος ή αναρριxώμενου ξυλοτύπου</t>
  </si>
  <si>
    <t>Κατασκευή φρεάτων θεμελίωσης γεφυρών με σκυρόδεμα C30/37</t>
  </si>
  <si>
    <t xml:space="preserve">Μικροκατασκευές (ρείθρων σχισμής κλπ.) από σκυρόδεμα C30/37  </t>
  </si>
  <si>
    <t xml:space="preserve">Προεντεταμένες πλάκες και πλακοδοκοί από σκυρόδεμα C30/37 </t>
  </si>
  <si>
    <t>Σε ύψος από το έδαφος Η &gt;7,00 m</t>
  </si>
  <si>
    <t>Προεντεταμένοι φορείς γεφυρών από σκυρόδεμα C30/37 με χρήση ανηρτημένου μετακινούμενου ξυλοτύπου</t>
  </si>
  <si>
    <t xml:space="preserve">Προεντεταμένοι κιβωτοειδείς φορείς γεφυρών από σκυρόδεμα C30/37 επί ικριωμάτων  </t>
  </si>
  <si>
    <t>Σε ύψος από το έδαφος 7,00 &lt; Η ≤ 15,00 m</t>
  </si>
  <si>
    <t>Σε ύψος από το έδαφος Η&gt;15,00 m</t>
  </si>
  <si>
    <t>Κατασκευή τμήματος βάθρων σε στάθμη έως 10,0 m από το έδαφος και των αντιστοίχων θωρακίων, προσκεφαλαίων, δοκών έδρασης, κεφαλοδέσμων κλπ, από οπλισμένο σκυρόδεμα C35/45</t>
  </si>
  <si>
    <t>Κατασκευή τμήματος βάθρων σε στάθμη άνω των 10,0 m από το έδαφος και των αντιστοίχων θωρακίων, προσκεφαλαίων, δοκών έδρασης, κεφαλοδέσμων κλπ, από οπλισμένο σκυρόδεμα C35/45</t>
  </si>
  <si>
    <t>Κατασκευή βάθρων οποιουδήποτε ύψους και των αντιστοίχων θωρακίων, προσκεφαλαίων, δοκών έδρασης, κεφαλοδέσμων κλπ, από οπλισμένο σκυρόδεμα C35/45</t>
  </si>
  <si>
    <t>Κατασκευή κορμών μεσοβάθρων από οπλισμένο σκυρόδεμα C35/45, με χρήση ολισθαίνοντος ή αναρριxώμενου ξυλοτύπου</t>
  </si>
  <si>
    <t>Ε-1.1.5</t>
  </si>
  <si>
    <t>Στηθαίο ασφαλείας ικανότητας συγκράτησης Ν2, λειτουργικού πλάτους W2</t>
  </si>
  <si>
    <t>Ε-1.1.6</t>
  </si>
  <si>
    <t>Στηθαίο ασφαλείας ικανότητας συγκράτησης Ν2, λειτουργικού πλάτους W7</t>
  </si>
  <si>
    <t>Μονόπλευρο στηθαίο ασφαλείας ερείσματος, τοποθετούμενο με έμπηξη, ικανότητας συγκράτησης Η2, λειτουργικού πλάτους W5</t>
  </si>
  <si>
    <t>Ε-1.6.7</t>
  </si>
  <si>
    <t>Ε-1.6.8</t>
  </si>
  <si>
    <t>Ε-1.30.1</t>
  </si>
  <si>
    <t>Ε-1.30.2</t>
  </si>
  <si>
    <t>Ε-1.30.3</t>
  </si>
  <si>
    <t>Προκατασκευασμένα στηθαία οδών από σκυρόδεμα, κατά ΕΛΟΤ ΕΝ 1317-2</t>
  </si>
  <si>
    <t>Ε-3.1</t>
  </si>
  <si>
    <t>Αποξηλώσεις στηθαίων</t>
  </si>
  <si>
    <t>Αποξήλωση χαλύβδινου στηθαίου ασφαλείας που τοποθετήθηκε με έμπηξη</t>
  </si>
  <si>
    <t>Ε-3.2</t>
  </si>
  <si>
    <t xml:space="preserve">Αποξήλωση χαλυβδίνου στηθαίου γεφυρών </t>
  </si>
  <si>
    <t xml:space="preserve">ΠΙΝΑΚΑΣ ΤΙΜΩΝ  </t>
  </si>
  <si>
    <t>ΕΡΓΩΝ ΟΔΟΠΟΙΙΑΣ</t>
  </si>
  <si>
    <r>
      <t>Β-29.5.7.</t>
    </r>
    <r>
      <rPr>
        <b/>
        <sz val="9"/>
        <rFont val="Arial"/>
        <family val="2"/>
        <charset val="161"/>
      </rPr>
      <t>4</t>
    </r>
  </si>
  <si>
    <t>ΟΔΟ-4421.Β</t>
  </si>
  <si>
    <t>ΟΔΟ-4321Β</t>
  </si>
  <si>
    <t>ΟΔΟ-4421Β</t>
  </si>
  <si>
    <t>ΟΔΟ-4521Β</t>
  </si>
  <si>
    <t>Στηθαίο ασφαλείας ικανότητας συγκράτησης Η2, λειτουργικού πλάτους W5, κατηγορίας σφοδρότητας πρόσκρουσης Α</t>
  </si>
  <si>
    <t>Στηθαίο ασφαλείας ικανότητας συγκράτησης Η2, λειτουργικού πλάτους W4, κατηγορίας σφοδρότητας πρόσκρουσης Α</t>
  </si>
  <si>
    <t>Ε-1.3.2</t>
  </si>
  <si>
    <t>Ε-1.3.3</t>
  </si>
  <si>
    <t>Ε-1.3.4</t>
  </si>
  <si>
    <t>Ε-1.3.5</t>
  </si>
  <si>
    <t>E-1.35</t>
  </si>
  <si>
    <t>E-1.35-1</t>
  </si>
  <si>
    <t>Συστήματα απορρόφησης ενέργειας πρόσκρουσης (ΣΑΕΠ)</t>
  </si>
  <si>
    <t>ΣΑΕΠ τύπου επαναφοράς, κλάσεως 110 (R)</t>
  </si>
  <si>
    <t xml:space="preserve">Προεντεταμένες πλάκες και πλακοδοκοί από σκυρόδεμα C35/45 </t>
  </si>
  <si>
    <t>Προεντεταμένοι φορείς γεφυρών από σκυρόδεμα C35/45 με χρήση ανηρτημένου μετακινούμενου ξυλοτύπου</t>
  </si>
  <si>
    <t xml:space="preserve">Προεντεταμένοι κιβωτοειδείς φορείς γεφυρών από σκυρόδεμα C35/45, επί ικριωμάτων </t>
  </si>
  <si>
    <t>Κατασκευές από σκυρόδεμα κατηγορίας C40/50</t>
  </si>
  <si>
    <t>Κατασκευή κορμών μεσοβάθρων από οπλισμένο σκυρόδεμα C40/50, με χρήση ολισθαίνοντος ή αναρριxώμενου ξυλοτύπου</t>
  </si>
  <si>
    <t>Προεντεταμένοι κιβωτιοειδείς φορείς από σκυρόδεμα C40/50 επί ικριωμάτων</t>
  </si>
  <si>
    <t>Προεντεταμένοι φορείς γεφυρών από σκυρόδεμα C40/50 με προώθηση</t>
  </si>
  <si>
    <t>Προεντεταμένοι φορείς γεφυρών από σκυρόδεμα C40/50 με προβολοδόμηση</t>
  </si>
  <si>
    <t>Επίχρισμα πατητό πάχους 1,5 cm εξωτερικών επιφανειών</t>
  </si>
  <si>
    <t>Β-37</t>
  </si>
  <si>
    <t>Πρόχυτα κράσπεδα από σκυρόδεμα</t>
  </si>
  <si>
    <t xml:space="preserve">Γεωύφασμα διαχωρισμού </t>
  </si>
  <si>
    <t>OIK-6532</t>
  </si>
  <si>
    <t>Ε-15.2</t>
  </si>
  <si>
    <t>Ε-16</t>
  </si>
  <si>
    <t>Αναλάμπων φανός επισήμανσης κινδύνου</t>
  </si>
  <si>
    <t>ΗΛΜ-108</t>
  </si>
  <si>
    <t>Ε-17</t>
  </si>
  <si>
    <t xml:space="preserve">Διαγράμμιση οδοστρώματος </t>
  </si>
  <si>
    <t>Ε-17.1</t>
  </si>
  <si>
    <t>ΟΙΚ-7788</t>
  </si>
  <si>
    <t>Ε-17.2</t>
  </si>
  <si>
    <t>- // -</t>
  </si>
  <si>
    <t>Γ-7.1</t>
  </si>
  <si>
    <r>
      <t>m</t>
    </r>
    <r>
      <rPr>
        <vertAlign val="superscript"/>
        <sz val="11"/>
        <rFont val="Arial"/>
        <family val="2"/>
        <charset val="161"/>
      </rPr>
      <t>2</t>
    </r>
  </si>
  <si>
    <t>Γ-7.2</t>
  </si>
  <si>
    <t>Γ-7.3</t>
  </si>
  <si>
    <t>Γ-7.4</t>
  </si>
  <si>
    <t>B-16A</t>
  </si>
  <si>
    <t>ΑΣΤΙΚΗ ΟΔΟΠΟΙΙΑ</t>
  </si>
  <si>
    <t>Β-81</t>
  </si>
  <si>
    <t>Β-82</t>
  </si>
  <si>
    <t>Β-83</t>
  </si>
  <si>
    <t>Β-84</t>
  </si>
  <si>
    <t>Β-85</t>
  </si>
  <si>
    <t>Δ-2A</t>
  </si>
  <si>
    <t>Δ-8Α</t>
  </si>
  <si>
    <t>Β-12.10</t>
  </si>
  <si>
    <t>Β-12.11</t>
  </si>
  <si>
    <t xml:space="preserve">Στεγανοποίηση πασσαλοστοιχίας με μεμβράνη HDPE </t>
  </si>
  <si>
    <t>Xαλύβδινος οπλισμός σκυροδεμάτων</t>
  </si>
  <si>
    <t>Χάλυβας οπλισμού σκυροδέματος  B500A</t>
  </si>
  <si>
    <t>Χάλυβας οπλισμού σκυροδέματος B500C εκτός υπογείων έργων</t>
  </si>
  <si>
    <t>Χαλύβδινο δομικό πλέγμα B500C εκτός υπογείων έργων</t>
  </si>
  <si>
    <t>Χαλύβδινες ίνες σκυροδέματος</t>
  </si>
  <si>
    <t xml:space="preserve">Αντιγραφιστική επάλειψη </t>
  </si>
  <si>
    <t>Στεγάνωση με ασφαλτικές μεμβράνες</t>
  </si>
  <si>
    <t xml:space="preserve">Στεγάνωση επιφανειών σκυροδέματος με ασφαλτική  μεμβράνη  επί εξομαλυντικής στρώσης ασφαλτοσκυροδέματος </t>
  </si>
  <si>
    <t>Στεγάνωση επιφανειών σκυροδέματος με διπλή στρώση ασφαλτόπανου και τσιμεντοκονίαμα προστασίας</t>
  </si>
  <si>
    <t>Στεγάνωση καταστρώματος γεφυρών με ειδικές μεμβράνες</t>
  </si>
  <si>
    <t>Στεγάνωση φορέων και κατακορύφων επιφανειών σηράγγων ανοικτής εκσκαφής (C&amp;C) με μεμβρανη PVC</t>
  </si>
  <si>
    <t xml:space="preserve">Αποστραγγίσεις με γεωσυνθετικά φύλλα </t>
  </si>
  <si>
    <t xml:space="preserve">Στεγάνωση και αποστράγγιση διάκενων πασσαλοστοιχίας  με γεωσυνθετικά φύλλα </t>
  </si>
  <si>
    <t xml:space="preserve">Εκσκαφές χαλαρών εδαφών </t>
  </si>
  <si>
    <t>Για το ύψος πέραν των 4,0 m</t>
  </si>
  <si>
    <t>Κατασκευή οπλισμένου επιχώματος χωρίς την δαπάνη των φύλλων οπλισμού και των απαιτουμένων δανείων</t>
  </si>
  <si>
    <t>Τοίχοι αντιστήριξης απο οπλισμένη γη με χαλύβδινο οπλισμό γαιών και μετωπικά στοιχεία από σκυρόδεμα, Η ≤ 4m</t>
  </si>
  <si>
    <t>Τοίχοι αντιστήριξης απο οπλισμένη γη με χαλύβδινο οπλισμό γαιών και μετωπικά στοιχεία από σκυρόδεμα, Η = 4 - 8m</t>
  </si>
  <si>
    <t>Τοίχοι αντιστήριξης απο οπλισμένη γη με χαλύβδινο οπλισμό γαιών και μετωπικά στοιχεία από σκυρόδεμα, Η = 8 - 12m</t>
  </si>
  <si>
    <t>Τοίχοι αντιστήριξης απο οπλισμένη γη με χαλύβδινο οπλισμό γαιών και μετωπικά στοιχεία από σκυρόδεμα, Η &gt;12m</t>
  </si>
  <si>
    <t>Β-11Α</t>
  </si>
  <si>
    <t>Κατασκευές αντιστήριξης πρανών από οπλισμένη γη με χαλύβδινο οπλισμό και μετωπικά συρματοκιβώτια</t>
  </si>
  <si>
    <t>Β-11Α.1</t>
  </si>
  <si>
    <t>Β-11Α.2</t>
  </si>
  <si>
    <t>Β-11Α.3</t>
  </si>
  <si>
    <t>Β-11Α.4</t>
  </si>
  <si>
    <t xml:space="preserve">Κατασκευές σταθεροποίησης πρανών από οπλισμένη γη και μετωπικά χαλύβδινα πλέγματα και γεωσυνθετικά </t>
  </si>
  <si>
    <t>Β-11Β</t>
  </si>
  <si>
    <t>Β-11Β.1</t>
  </si>
  <si>
    <t>Β-11Β.2</t>
  </si>
  <si>
    <t>Β-11Β.3</t>
  </si>
  <si>
    <t>Β-11Β.4</t>
  </si>
  <si>
    <t>Σταθεροποίηση πρανών με οπλισμένη γη και μετωπικά μεταλλικά πλέγματα και γεωσυνθετικά, ύψους Η ≤ 4 m</t>
  </si>
  <si>
    <t>Σταθεροποίηση πρανών με οπλισμένη γη και μετωπικά μεταλλικά πλέγματα και γεωσυνθετικά, ύψους Η = 4 - 8m</t>
  </si>
  <si>
    <t>Σταθεροποίηση πρανών με οπλισμένη γη και μετωπικά μεταλλικά πλέγματα και γεωσυνθετικά, ύψους Η = 8 - 12m</t>
  </si>
  <si>
    <t>Σταθεροποίηση πρανών με οπλισμένη γη και μετωπικά μεταλλικά πλέγματα και γεωσυνθετικά, ύψους Η &gt;12m</t>
  </si>
  <si>
    <t>Στηθαίο ασφαλείας ικανότητας συγκράτησης Η1, λειτουργικού πλάτους W5, κατηγορίας σφοδρότητας πρόσκρουσης Α</t>
  </si>
  <si>
    <t>Στηθαίο ασφαλείας ικανότητας συγκράτησης Η2, λειτουργικού πλάτους W7, κατηγορίας σφοδρότητας πρόσκρουσης Α</t>
  </si>
  <si>
    <t>Ε-1.3.6</t>
  </si>
  <si>
    <t>Ε-1.3.7</t>
  </si>
  <si>
    <t>Στηθαίο ασφαλείας ικανότητας συγκράτησης Η4b, λειτουργικού πλάτους W4, κατηγορίας σφοδρότητας πρόσκρουσης Β</t>
  </si>
  <si>
    <t>Στηθαίο ασφαλείας ικανότητας συγκράτησης Η4b, λειτουργικού πλάτους W5, κατηγορίας σφοδρότητας πρόσκρουσης A</t>
  </si>
  <si>
    <t>Ε-1.5.2</t>
  </si>
  <si>
    <t>Ε-1.5.3</t>
  </si>
  <si>
    <t>Αμφίπλευρα χαλύβδινα στηθαία ασφαλείας ικανότητας συγκράτησης Η2 που τοποθετούνται με έμπηξη, σύμφωνα με το πρότυπο ΕΛΟΤ ΕΝ 1317-2</t>
  </si>
  <si>
    <t>Μονόπλευρο στηθαίο ασφαλείας ερείσματος, τοποθετούμενο με έμπηξη, ικανότητας συγκράτησης Η2, λειτουργικού πλάτους W8</t>
  </si>
  <si>
    <t>Μονόπλευρο στηθαίο ασφαλείας ερείσματος, τοποθετούμενο με έμπηξη, ικανότητας συγκράτησης Η2, λειτουργικού πλάτους W6</t>
  </si>
  <si>
    <t>Ε-1.6.6</t>
  </si>
  <si>
    <t>Ε-1.6.9</t>
  </si>
  <si>
    <t>Ε-1.6.10</t>
  </si>
  <si>
    <t>Μονόπλευρο στηθαίο ασφαλείας ερείσματος, ικανότητας συγκράτησης Η4b, λειτουργικού πλάτους W6, κατηγορίας σφοδρότητας πρόσκρουσης Α</t>
  </si>
  <si>
    <t>Ε-1.8.2</t>
  </si>
  <si>
    <t>Ε-1.8.4</t>
  </si>
  <si>
    <t>Εργοταξιακά μεταλλικά στηθαία ασφαλείας ικανότητας συγκράτησης/λειτουργικού πλάτους Τ1/W2, T2/W3 και Τ3/W4</t>
  </si>
  <si>
    <t>Εργοταξιακό μεταλλικό στηθαίο ασφαλείας ικανότητας συγκράτησης/λειτουργικού πλάτους Η1/W6</t>
  </si>
  <si>
    <t>Εργοταξιακά μεταλλικά στηθαία ασφαλείας ικανότητας συγκράτησης/λειτουργικού πλάτους  N2/W4, H1/W5, H2/W7</t>
  </si>
  <si>
    <r>
      <t>Στηθαία οδού από σκυρόδεμα, προκατασκευασμένα, με ικανότητα συγκράτησης Η2, λειτουργικού πλάτους W4</t>
    </r>
    <r>
      <rPr>
        <b/>
        <sz val="9"/>
        <color indexed="8"/>
        <rFont val="Arial"/>
        <family val="2"/>
        <charset val="161"/>
      </rPr>
      <t xml:space="preserve">, </t>
    </r>
    <r>
      <rPr>
        <sz val="9"/>
        <color indexed="8"/>
        <rFont val="Arial"/>
        <family val="2"/>
        <charset val="161"/>
      </rPr>
      <t>ύψους 0,80 m, κατηγορίας σφοδρότητας πρόσκρουσης Β, αγκυρούμενα</t>
    </r>
  </si>
  <si>
    <t>Στηθαία γεφυρών από σκυρόδεμα, προκατασκευασμένα, με ικανότητα συγκράτησης Η2, λειτουργικού πλάτους W3, ύψους 0,80 m, κατηγορίας σφοδρότητας πρόσκρουσης Β, αγκυρούμενα</t>
  </si>
  <si>
    <t>70% ΟΔΟ-2311+ 30% ΟΔΟ-2312</t>
  </si>
  <si>
    <t>Επένδυση πρανών με άοπλα τρισδιάστατα γεωπλέγματα</t>
  </si>
  <si>
    <t>Εύκαμπτα μεταλλικά πλέγματα συγκράτησης καταπτώσεων</t>
  </si>
  <si>
    <t>Επένδυση πρανών με πλήρως αγκυρούμενο πλέγμα από γαλβανισμένα συρματόσχοινα</t>
  </si>
  <si>
    <t>Επένδυση πρανών με πλήρως αγκυρούμενο γαλβανισμένο συρματόπλεγμα</t>
  </si>
  <si>
    <t>Β-18.1</t>
  </si>
  <si>
    <t>Β-18.2</t>
  </si>
  <si>
    <t>Β-18.3</t>
  </si>
  <si>
    <t>Β-30.5</t>
  </si>
  <si>
    <t>Ινες σκυροδέματος από πολυπροπυλένιο</t>
  </si>
  <si>
    <t>Στεγάνωση πυθμένα τάφρων αποστράγγισης με γεωμεμβράνη</t>
  </si>
  <si>
    <t>Σφράγιση οριζόντιων αρμών με ελαστομερή ασφαλτική μαστίχη εφαρμοζόμενη εν θερμώ</t>
  </si>
  <si>
    <t xml:space="preserve">Σφράγιση κατακόρυφων και κεκλιμένων αρμών με πλαστομερή ασφαλτική μαστίχη </t>
  </si>
  <si>
    <t xml:space="preserve">Πλήρωση διακένου αρμών με εύκαμπτες μοριοσανίδες εμποτισμένες με άσφαλτο, πάχους 12 mm  </t>
  </si>
  <si>
    <t xml:space="preserve">Στεγάνωση αρμού με ελαστική ταινία (waterstop) </t>
  </si>
  <si>
    <t xml:space="preserve">Στόμια αποχέτευσης καταστρώματος γεφυρών </t>
  </si>
  <si>
    <t>Χυτοσιδηρά καλύμματα φρεατίων, εσχάρες υπονόμων</t>
  </si>
  <si>
    <t>Εργα 5,0 - 10,0 εκ.</t>
  </si>
  <si>
    <t>Β-46.3</t>
  </si>
  <si>
    <t>Εφέδρανα εγκιβωτισμένου ελαστομερούς, ελεύθερης ολίσθησης</t>
  </si>
  <si>
    <t>ΕΦΕΔΡΑΝΑ ΓΕΦΥΡΩΝ</t>
  </si>
  <si>
    <t>Εργα
&lt; 1,50 εκ.</t>
  </si>
  <si>
    <t>Εργα 1,5 - 5,0 εκ.</t>
  </si>
  <si>
    <t>Εργα
&gt; 10,0 εκ.</t>
  </si>
  <si>
    <t>ΟΜΑΔΑ Σ:  ΟΔΙΚΕΣ ΣΗΡΑΓΓΕΣ</t>
  </si>
  <si>
    <t>ΥΔΡ-7020</t>
  </si>
  <si>
    <r>
      <t xml:space="preserve">Στεγανωτική μεμβράνη ΗDPE d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1,0 mm με αμφίπλευρες κωνικές προεξοχές 8 mm</t>
    </r>
  </si>
  <si>
    <t xml:space="preserve">Στρωμνές τύπου RENO, γαλβανισμένες με κράμα ψευδαργύρου - αλουμινίου (Galfan: 95%Zn - 5%Al), και πρόσθετη εξωτερική προστασία με επίστρωση 
βάσεως PVC </t>
  </si>
  <si>
    <t>Αντιστήριξη πρανών με οπλισμένη γη και μετωπικά συρματοκιβώτια, 
ύψους Η ≤ 4 m</t>
  </si>
  <si>
    <t>Αντιστήριξη πρανών με οπλισμένη γη και μετωπικά συρματοκιβώτια, 
ύψους Η = 4 - 8m</t>
  </si>
  <si>
    <t>Αντιστήριξη πρανών με οπλισμένη γη και μετωπικά συρματοκιβώτια, 
ύψους Η = 8 - 12m</t>
  </si>
  <si>
    <t>Αντιστήριξη πρανών με οπλισμένη γη και μετωπικά συρματοκιβώτια, 
ύψους Η &gt;12m</t>
  </si>
  <si>
    <t xml:space="preserve">Σιδηροσωλήνας γαλβανισμένος διέλευσης καλωδίων DN100 </t>
  </si>
  <si>
    <t>Σιδηροσωλήνας γαλβανισμένος Φ4΄΄ κατά ΕΛΟΤ ΕΝ 20255 κλάσεως L (114,3 mm, πάχος τοιχώματος 3,6 mm)</t>
  </si>
  <si>
    <t>Σιδηροσωλήνας γαλβανισμένος Φ6΄΄ κατά ΕΛΟΤ ΕΝ 20255 κλάσεως L (dεξ = 165,1 mm, πάχος τοιχώματος 4,5 mm)</t>
  </si>
  <si>
    <t>Γεωύφασμα έδρασης επιχωμάτων σε “μαλακά εδάφη”</t>
  </si>
  <si>
    <t>Γεωυφάσματα επένδυσης σηράγγων ανοικτής εκσκαφής (C&amp;C)</t>
  </si>
  <si>
    <t>Γεωυφάσματα οπλισμού επιχωμάτων</t>
  </si>
  <si>
    <t>Προμήθεια συρματοπλέγματος και συρμάτων συρματοκιβωτίων</t>
  </si>
  <si>
    <t>Β-65.1.1</t>
  </si>
  <si>
    <t xml:space="preserve">Β-65.1.2 </t>
  </si>
  <si>
    <t>Β-65.1.3</t>
  </si>
  <si>
    <t xml:space="preserve">Συρματοπλέγμα και σύρματα συρματοκιβωτίων με απλό γαλβάνισμα </t>
  </si>
  <si>
    <t xml:space="preserve">Συρματοπλέγμα και σύρματα συρματοκιβωτίων, γαλβανισμένα με κράμα ψευδαργύρου - αλουμινίου (Galfan: 95%Zn - 5%Al) </t>
  </si>
  <si>
    <t>Β 65-4</t>
  </si>
  <si>
    <t>Προμήθεια προκατασκευασμενων στρωμνών τύπου Reno</t>
  </si>
  <si>
    <t>Β-65.4.1</t>
  </si>
  <si>
    <t>Β-65.4.2</t>
  </si>
  <si>
    <t>Β-65.4.3</t>
  </si>
  <si>
    <t xml:space="preserve">Στρωμνές τύπου RENO με απλό γαλβάνισμα </t>
  </si>
  <si>
    <t xml:space="preserve">Στρωμνές τύπου RENO, γαλβανισμένες με κράμα ψευδαργύρου - αλουμινίου (Galfan: 95%Zn - 5%Al) </t>
  </si>
  <si>
    <t>Φρεάτιο επίσκεψης υπονόμου τύπου Φ10 (D=0,80 m) (ΠΚΕ)</t>
  </si>
  <si>
    <t>Φρεάτιο επίσκεψης υπονόμου τύπου Φ11 (D=1,00 m) (ΠΚΕ)</t>
  </si>
  <si>
    <t>Φρεάτιο επίσκεψης υπονόμου τύπου Φ12 (D=1,20 m)  (ΠΚΕ)</t>
  </si>
  <si>
    <t>Υπόβαση οδοστρωσίας μεταβλητού πάχους</t>
  </si>
  <si>
    <t>Υπόβαση οδοστρωσίας συμπυκωμένου πάχους 0,10 m</t>
  </si>
  <si>
    <t xml:space="preserve">Βάση οδοστρωσίας μεταβλητού πάχους  </t>
  </si>
  <si>
    <t xml:space="preserve">Στρώση στράγγισης οδοστρώματος </t>
  </si>
  <si>
    <t>Ανακατασκευή στρώσεων οδοστρωσίας</t>
  </si>
  <si>
    <t xml:space="preserve"> Γ-7 </t>
  </si>
  <si>
    <t>Ανακατασκευή βάσης οδοστρώματος με την μέθοδο της ψυχρής επί τόπου ανακύκλωσης, με χρήση αφρώδους ασφάλτου και άλλων σταθεροποιητών</t>
  </si>
  <si>
    <t xml:space="preserve">Ανακατασκευή βάσης οδοστρώματος συμπυκνωμένου πάχους έως 0,15 m με την μέθοδο της ψυχρής επί τόπου ανακύκλωσης </t>
  </si>
  <si>
    <t xml:space="preserve">Ανακατασκευή βάσης οδοστρώματος  συμπυκνωμένου πάχους από 0,15 έως 0,20 m με τη μέθοδο της ψυχρής επί τόπου ανακύκλωσης </t>
  </si>
  <si>
    <t xml:space="preserve">Ανακατασκευή βάσης οδοστρώματος συμπυκνωμένου πάχους από 0,20 έως 0,25 m με τη μέθοδο της ψυχρής επί τόπου ανακύκλωσης </t>
  </si>
  <si>
    <t xml:space="preserve">Ανακατασκευή βάσης οδοστρώματος συμπυκνωμένου πάχους από 0,25 έως 0,30 m με τη μέθοδο της ψυχρής επί τόπου ανακύκλωσης </t>
  </si>
  <si>
    <t>Απόξεση ασφαλτικού οδοστρώματος (φρεζάρισμα)</t>
  </si>
  <si>
    <t>Ασφαλτική στρώση βάσης συμπυκνωμένου πάχους 0,05 m</t>
  </si>
  <si>
    <t>Ασφαλτική στρώση βάσης συμπυκνωμένου πάχους 0,06 m</t>
  </si>
  <si>
    <t>Ασφαλτική στρώση βάσης συμπυκνωμένου πάχους 0,07 m</t>
  </si>
  <si>
    <t xml:space="preserve">Ασφαλτική ισοπεδωτική στρώση πάχους 0,05 m </t>
  </si>
  <si>
    <t xml:space="preserve">Ασφαλτική ισοπεδωτική στρώση μεταβλητού πάχους </t>
  </si>
  <si>
    <t xml:space="preserve">Ασφαλτικές στρώσεις κυκλοφορίας </t>
  </si>
  <si>
    <t xml:space="preserve">Ασφαλτική στρώση κυκλοφορίας συμπυκνωμένου πάχους 0,05 m με χρήση κοινής ασφάλτου </t>
  </si>
  <si>
    <t>Ασφαλτική στρώση κυκλοφορίας συμπυκνωμένου πάχους 0,05 m με χρήση τροποποιημένης ασφάλτου</t>
  </si>
  <si>
    <t>Αντιολισθηρές ασφαλτικές στρώσεις κυκλοφορίας</t>
  </si>
  <si>
    <t>Αντιολισθηρή ασφαλτική στρώση συμπυκνωμένου πάχους 0,04 m με χρήση κοινής ασφάλτου</t>
  </si>
  <si>
    <t>Αντιολισθηρή ασφαλτική στρώση συμπυκνωμένου πάχους 0,04 m με χρήση τροποποιημένης ασφάλτου</t>
  </si>
  <si>
    <t>Λεπτές αντιολισθηρές στρώσεις ασφαλτικής σκυρομαστίχης</t>
  </si>
  <si>
    <t>Αντιολισθηρή στρώση ασφαλτικής σκυρομαστίχης πάχους 30 mm με κοινή άσφαλτο</t>
  </si>
  <si>
    <t>Αντιολισθηρή στρώση ασφαλτικής σκυρομαστίχης πάχους 30 mm με χρήση τροποποιημένης ασφάλτου</t>
  </si>
  <si>
    <t>Σιδηροσωλήνες κιγκλιδωμάτων</t>
  </si>
  <si>
    <t>Τυποποιημένη περίφραξη οδού</t>
  </si>
  <si>
    <t>Πλαστικοί οριοδείκτες οδού</t>
  </si>
  <si>
    <t>Πληροφοριακές πινακίδες οδικής σήμανσης</t>
  </si>
  <si>
    <t>Πλακοστρώσεις με πλάκες από σκυρόδεμα διαστάσεων 40x40 cm</t>
  </si>
  <si>
    <t>Διαμόρφωση διαβάσεων ΑΜΕΑ σε πεζοδρόμια και νησίδες</t>
  </si>
  <si>
    <t>Περιζώματα δένδρων από σκυρόδεμα</t>
  </si>
  <si>
    <t>Περιζώματα δένδρων από χυτοσίδηρο</t>
  </si>
  <si>
    <t>Απόξεση ασφαλτικού τάπητα αστικής οδού με χρήση φρέζας</t>
  </si>
  <si>
    <t>Σε ύψος από το έδαφος Η ≤7,00 m</t>
  </si>
  <si>
    <t>Εφαρμογή εκτοξευομένου σκυροδέματος εκτός υπογείων έργων</t>
  </si>
  <si>
    <t>Κατασκευή κιβωτιοειδών oχετών  από σκυρόδεμα C25/30</t>
  </si>
  <si>
    <t>50%OΔO-2312  
+50%OΔO-2653</t>
  </si>
  <si>
    <r>
      <t>Διάνοιξη σήραγγας κατ' όγκο (m</t>
    </r>
    <r>
      <rPr>
        <vertAlign val="superscript"/>
        <sz val="9"/>
        <color indexed="8"/>
        <rFont val="Arial"/>
        <family val="2"/>
        <charset val="161"/>
      </rPr>
      <t>3</t>
    </r>
    <r>
      <rPr>
        <sz val="9"/>
        <color indexed="8"/>
        <rFont val="Arial"/>
        <family val="2"/>
        <charset val="161"/>
      </rPr>
      <t xml:space="preserve">) 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</si>
  <si>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40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</si>
  <si>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60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</si>
  <si>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80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</si>
  <si>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100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</si>
  <si>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120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</si>
  <si>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160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</si>
  <si>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200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</si>
  <si>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300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</si>
  <si>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400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</si>
  <si>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500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</si>
  <si>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600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</si>
  <si>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700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</si>
  <si>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800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</si>
  <si>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1.000 kN/m</t>
    </r>
  </si>
  <si>
    <r>
      <t>Γεώπλεγμα αντοχής T</t>
    </r>
    <r>
      <rPr>
        <vertAlign val="subscript"/>
        <sz val="9"/>
        <color indexed="8"/>
        <rFont val="Arial"/>
        <family val="2"/>
        <charset val="161"/>
      </rPr>
      <t>ult</t>
    </r>
    <r>
      <rPr>
        <sz val="9"/>
        <color indexed="8"/>
        <rFont val="Arial"/>
        <family val="2"/>
        <charset val="161"/>
      </rPr>
      <t xml:space="preserve"> 1.250 kN/m</t>
    </r>
  </si>
  <si>
    <r>
      <t>Πλευρικές πληροφοριακές πινακίδες  με αναγραφές και σύμβολα από αντανακλαστική μεμβράνη τύπου 2 κατά ΕΛΟΤ ΕΝ 12899-1</t>
    </r>
    <r>
      <rPr>
        <sz val="11"/>
        <color indexed="8"/>
        <rFont val="Arial"/>
        <family val="2"/>
        <charset val="161"/>
      </rPr>
      <t xml:space="preserve"> </t>
    </r>
  </si>
  <si>
    <r>
      <t>Πλαστικός ανακλαστήρας οδοστρώματος προσωρινός, με μια ανακλαστική επιφάνεια</t>
    </r>
    <r>
      <rPr>
        <sz val="11"/>
        <color indexed="8"/>
        <rFont val="Arial"/>
        <family val="2"/>
        <charset val="161"/>
      </rPr>
      <t xml:space="preserve"> </t>
    </r>
  </si>
  <si>
    <t>Στηθαία οδού από σκυρόδεμα, προκατασκευασμένα, με ικανότητα συγκράτησης Η2, λειτουργικού πλάτους W7, ύψους 0,80 m, κατηγορίας σφοδρότητας πρόσκρουσης Β, με δυνατότητα επίχωσης όπισθεν</t>
  </si>
  <si>
    <t>Στηθαία οδού από σκυρόδεμα, προκατασκευασμένα, με ικανότητα συγκράτησης Η2, λειτουργικού πλάτους W6, ύψους 0,80 m, κατηγορίας σφοδρότητας πρόσκρουσης Β</t>
  </si>
  <si>
    <t>Ε-1.30.4</t>
  </si>
  <si>
    <t>Ε-1.30.5</t>
  </si>
  <si>
    <t>Στηθαία γεφυρών από σκυρόδεμα, προκατασκευασμένα, με ικανότητα συγκράτησης Η2, λειτουργικού πλάτους W1, ύψους 0,80 m, κατηγορίας σφοδρότητας πρόσκρουσης Β, αγκυρούμενα</t>
  </si>
  <si>
    <t>Ε-1.30.6</t>
  </si>
  <si>
    <t>Στοιχείο συναρμογής μεταξύ αμφίπλευρου και διπλού στηθαίου από σκυρόδεμα κεντρικής νησίδας ύψους 80 cm, μήκους 4,0 m, κατασκευασμένο από σκυρόδεμα (bifurcation)</t>
  </si>
  <si>
    <t>Μονόπλευρα χαλύβδινα στηθαία ασφαλείας, τεχνικών έργων σύμφωνα με το πρότυπο ΕΛΟΤ ΕΝ 1317-2</t>
  </si>
  <si>
    <t>Στηθαίο ασφαλείας ικανότητας συγκράτησης Η4b, λειτουργικού πλάτους W4, κατηγορίας σφοδρότητας πρόσκρουσης Α</t>
  </si>
  <si>
    <t>Ε-1.4.3</t>
  </si>
  <si>
    <t>Μονόπλευρα χαλύβδινα στηθαία ασφαλείας ικανότητας συγκράτησης Η2 που τοποθετούνται με έμπηξη, κατηγορίας σφοδρότητας πρόσκρουσης Α, κατά ΕΛΟΤ ΕΝ 1317-2</t>
  </si>
  <si>
    <t>Μονόπλευρο στηθαίο ασφαλείας ερείσματος, τοποθετούμενο με έμπηξη, ικανότητας συγκράτησης Η2, λειτουργικού πλάτους W3</t>
  </si>
  <si>
    <t>Αμφίπλευρο στηθαίο ασφαλείας κεκλιμένης κεντρικής νησίδας, τοποθετούμενο με έμπηξη, ικανότητας συγκράτησης Η2, λειτουργικού πλάτους W5</t>
  </si>
  <si>
    <t>Ε-1.7.2</t>
  </si>
  <si>
    <t>Μονόπλευρα χαλύβδινα στηθαία ασφαλείας με ικανότητα συγκράτησης Η4b που τοποθετούνται με έμπηξη, κατά ΕΛΟΤ ΕΝ 1317-2</t>
  </si>
  <si>
    <t>Μονόπλευρο στηθαίο ασφαλείας ερείσματος, ικανότητας συγκράτησης Η4b, λειτουργικού πλάτους W3, κατηγορίας σφοδρότητας πρόσκρουσης Α</t>
  </si>
  <si>
    <t>Μονόπλευρα χαλύβδινα στηθαία ασφαλείας οριζόντιας κεντρικής νησίδας, με χωριστή δράση, με ικανότητα συγκράτησης Η4b που τοποθετούνται με έμπηξη, σύμφωνα με το ΕΛΟΤ ΕΝ 1317-2</t>
  </si>
  <si>
    <t xml:space="preserve">Ε-1.9.1 </t>
  </si>
  <si>
    <t>Μονόπλευρα χαλύβδινα στηθαία ασφαλείας οριζόντιας κεντρικής νησίδας, με χωριστή δράση, με ικανότητα συγκράτησης Η4b, λειτουργικού πλάτους W7, σύμφωνα με το ΕΛΟΤ ΕΝ 1317-2</t>
  </si>
  <si>
    <t>Ε-1.9.2</t>
  </si>
  <si>
    <t>Μονόπλευρα χαλύβδινα στηθαία ασφαλείας οριζόντιας κεντρικής νησίδας, με χωριστή δράση, με ικανότητα συγκράτησης Η4b, λειτουργικού πλάτους W5, σύμφωνα με το ΕΛΟΤ ΕΝ 1317-2</t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</si>
  <si>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20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</si>
  <si>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30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</si>
  <si>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55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</si>
  <si>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200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</si>
  <si>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160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</si>
  <si>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80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</si>
  <si>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110 kN/m</t>
    </r>
  </si>
  <si>
    <r>
      <t xml:space="preserve">Eφελκυστικής αντοχής κατά την κύρια διεύθυνση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150 kN/m</t>
    </r>
  </si>
  <si>
    <t>Στύλος πινακίδων από γαλβαν. σιδηροσωλήνα DN 40 mm (1 ½ ‘’)</t>
  </si>
  <si>
    <r>
      <t xml:space="preserve">Υδρομαστευτική στρώση με γεωύφασμα βάρους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300 gr/m</t>
    </r>
    <r>
      <rPr>
        <vertAlign val="superscript"/>
        <sz val="9"/>
        <color indexed="8"/>
        <rFont val="Arial"/>
        <family val="2"/>
        <charset val="161"/>
      </rPr>
      <t>2</t>
    </r>
  </si>
  <si>
    <r>
      <t xml:space="preserve">Στεγανωτική μεμβράνη PVC d </t>
    </r>
    <r>
      <rPr>
        <sz val="9"/>
        <color indexed="8"/>
        <rFont val="Symbol"/>
        <family val="1"/>
        <charset val="2"/>
      </rPr>
      <t>³</t>
    </r>
    <r>
      <rPr>
        <sz val="9"/>
        <color indexed="8"/>
        <rFont val="Arial"/>
        <family val="2"/>
        <charset val="161"/>
      </rPr>
      <t>2 mm</t>
    </r>
  </si>
  <si>
    <t>Για πίεση ενέματος έως 0,7 ΜΡa</t>
  </si>
  <si>
    <t xml:space="preserve">Πληροφοριακές πινακίδες σε γέφυρες σήμανσης, πλήρως αντανακλαστικές με μικροπρισματική αντανακλαστική μεμβράνη τύπου 3  </t>
  </si>
  <si>
    <t>Πλευρικές πληροφοριακές πινακίδες οδικής σήμανσης, πλήρως αντανακλαστικές, με υπόβαθρο τύπου 2 κατά ΕΛΟΤ EN 12899-1</t>
  </si>
  <si>
    <t xml:space="preserve">Πλευρικές πληροφοριακές πινακίδες με αναγραφές και σύμβολα από μικροπρισματική αντανακλαστική μεμβράνη τύπου 3 (με ΕΤΑ και σήμανση CE)  </t>
  </si>
  <si>
    <t>Πλευρικές πληροφοριακές πινακίδες οδικής σήμανσης, πλήρως αντανακλαστικές, με υπόβαθρο τύπου 1 κατά ΕΛΟΤ EN 12899-1</t>
  </si>
  <si>
    <t xml:space="preserve">Πινακίδες ρυθμιστικές και ένδειξης επικίνδυνων θέσεων </t>
  </si>
  <si>
    <t>Πινακίδες επικίνδυνων θέσεων, τριγωνικές, πλευράς 0,90 m</t>
  </si>
  <si>
    <t xml:space="preserve">Πινακίδες επικίνδυνων θέσεων, τριγωνικές, πλευράς 1,20 m </t>
  </si>
  <si>
    <t xml:space="preserve">Πινακίδες ρυθμιστικές μικρού μεγέθους   </t>
  </si>
  <si>
    <t>Πινακίδες ρυθμιστικές μεσαίου μεγέθους</t>
  </si>
  <si>
    <t xml:space="preserve">Πινακίδες ρυθμιστικές μεγάλου μεγέθους </t>
  </si>
  <si>
    <t>Πινακίδες εργοταξιακής σήμανσης</t>
  </si>
  <si>
    <t>ΣΥΣΤΗΜΑΤΑ ΑΝΑΧΑΙΤΙΣΗΣ ΟΧΗΜΑΤΩΝ (ΣΑΟ)</t>
  </si>
  <si>
    <t xml:space="preserve">Ε-1.1 </t>
  </si>
  <si>
    <t>Μονόπλευρα χαλύβδινα στηθαία ασφαλείας, ικανότητας συγκράτησης Ν2 που τοποθετούνται με έμπηξη, κατηγορίας σφοδρότητας πρόσκρουσης Α, σύμφωνα με το πρότυπο ΕΛΟΤ ΕΝ 1317-2</t>
  </si>
  <si>
    <t xml:space="preserve">Ε-1.1.1 </t>
  </si>
  <si>
    <t>Στηθαίο ασφαλείας ικανότητας συγκράτησης Ν2, λειτουργικού πλάτους W6</t>
  </si>
  <si>
    <t xml:space="preserve">Ε-1.1.2 </t>
  </si>
  <si>
    <t>Στηθαίο ασφαλείας ικανότητας συγκράτησης Ν2, λειτουργικού πλάτους W5</t>
  </si>
  <si>
    <t xml:space="preserve">Ε-1.1.3 </t>
  </si>
  <si>
    <t>Στηθαίο ασφαλείας ικανότητας συγκράτησης Ν2, λειτουργικού πλάτους W4</t>
  </si>
  <si>
    <t xml:space="preserve">Ε-1.1.4 </t>
  </si>
  <si>
    <t>Στηθαίο ασφαλείας ικανότητας συγκράτησης Ν2, λειτουργικού πλάτους W3</t>
  </si>
  <si>
    <t xml:space="preserve">Ε-1.2 </t>
  </si>
  <si>
    <t>Μονόπλευρα χαλύβδινα στηθαία ασφαλείας, ικανότητας συγκράτησης Η1 που τοποθετούνται με έμπηξη, κατηγορίας σφοδρότητας πρόσκρουσης Α, σύμφωνα με το πρότυπο ΕΛΟΤ ΕΝ 1317-2</t>
  </si>
  <si>
    <t>Ε-1.2.1</t>
  </si>
  <si>
    <t>Στηθαίο ασφαλείας ικανότητας συγκράτησης Η1, λειτουργικού πλάτους W5</t>
  </si>
  <si>
    <t>Ε-1.2.2</t>
  </si>
  <si>
    <t>Στηθαίο ασφαλείας ικανότητας συγκράτησης Η1, λειτουργικού πλάτους W4</t>
  </si>
  <si>
    <t xml:space="preserve">Ε-1.2.3 </t>
  </si>
  <si>
    <t>Στηθαίο ασφαλείας ικανότητας συγκράτησης Η1, λειτουργικού πλάτους W3</t>
  </si>
  <si>
    <t xml:space="preserve">Ε-1.3 </t>
  </si>
  <si>
    <t xml:space="preserve">Ε-1.3.1 </t>
  </si>
  <si>
    <t>Αμφίπλευρα χαλύβδινα στηθαία ασφαλείας ικανότητας συγκράτησης Η1 που τοποθετούνται με έμπηξη, κατηγορίας σφοδρότητας πρόσκρουσης Α, σύμφωνα με το πρότυπο ΕΛΟΤ ΕΝ 1317-2</t>
  </si>
  <si>
    <t>Ε-1.4.1</t>
  </si>
  <si>
    <t>Στηθαίο ασφαλείας ικανότητας συγκράτησης Η1, λειτουργικού πλάτους W7</t>
  </si>
  <si>
    <t>Ε-1.4.2</t>
  </si>
  <si>
    <t>Στηθαίο ασφαλείας ικανότητας συγκράτησης Η1, λειτουργικού πλάτους W6</t>
  </si>
  <si>
    <t xml:space="preserve">Ε-1.5 </t>
  </si>
  <si>
    <t>Ε-1.5.1</t>
  </si>
  <si>
    <t xml:space="preserve">Ε-1.6 </t>
  </si>
  <si>
    <t>Ε-1.6.1</t>
  </si>
  <si>
    <t>Μονόπλευρο στηθαίο ασφαλείας κεντρικής νησίδας, κοινής δράσης, τοποθετούμενο με έμπηξη, ικανότητας συγκράτησης Η2, λειτουργικού πλάτους W8</t>
  </si>
  <si>
    <r>
      <t>ΟΔΟ-2653</t>
    </r>
    <r>
      <rPr>
        <sz val="10"/>
        <color indexed="8"/>
        <rFont val="Arial"/>
        <family val="2"/>
        <charset val="161"/>
      </rPr>
      <t xml:space="preserve">  </t>
    </r>
  </si>
  <si>
    <t xml:space="preserve">Ε-1.6.2 </t>
  </si>
  <si>
    <t>Μονόπλευρο στηθαίο ασφαλείας οριζόντιας κεντρικής νησίδας, χωριστής δράσης, τοποθετούμενο με έμπηξη, ικανότητας συγκράτησης Η2, λειτουργικού πλάτους W5</t>
  </si>
  <si>
    <t xml:space="preserve">Ε-1.6.3 </t>
  </si>
  <si>
    <t>Μονόπλευρο στηθαίο ασφαλείας οριζόντιας κεντρικής νησίδας, χωριστής δράσης, τοποθετούμενο με έμπηξη, ικανότητας συγκράτησης Η2, λειτουργικού πλάτους W4</t>
  </si>
  <si>
    <t>Ε-1.6.4</t>
  </si>
  <si>
    <t>Μονόπλευρο στηθαίο ασφαλείας κεκλιμένης κεντρικής νησίδας, χωριστής δράσης, τοποθετούμενο με έμπηξη, ικανότητας συγκράτησης Η2, λειτουργικού πλάτους W5</t>
  </si>
  <si>
    <t xml:space="preserve">Ε-1.6.5 </t>
  </si>
  <si>
    <t>Μονόπλευρο στηθαίο ασφαλείας κεκλιμένης κεντρικής νησίδας, χωριστής δράσης, τοποθετούμενο με έμπηξη, ικανότητας συγκράτησης Η2, λειτουργικού πλάτους W4</t>
  </si>
  <si>
    <t>Μονόπλευρο στηθαίο ασφαλείας ερείσματος, τοποθετούμενο με έμπηξη, ικανότητας συγκράτησης Η2, λειτουργικού πλάτους W4</t>
  </si>
  <si>
    <t>Ε-1.7.1</t>
  </si>
  <si>
    <t>Ε-1.8</t>
  </si>
  <si>
    <t xml:space="preserve">Ε-1.8.1 </t>
  </si>
  <si>
    <t>Μονόπλευρο στηθαίο ασφαλείας ερείσματος, ικανότητας συγκράτησης Η4b, λειτουργικού πλάτους W7, κατηγορίας σφοδρότητας πρόσκρουσης Α</t>
  </si>
  <si>
    <t>Μονόπλευρο στηθαίο ασφαλείας ερείσματος, ικανότητας συγκράτησης Η4b, λειτουργικού πλάτους W5, κατηγορίας σφοδρότητας πρόσκρουσης Α</t>
  </si>
  <si>
    <t>Ε-1.8.3</t>
  </si>
  <si>
    <t xml:space="preserve">Ε-1.9 </t>
  </si>
  <si>
    <t>Ε-1.20</t>
  </si>
  <si>
    <t>Κινητά μεταλλικά στηθαία ασφαλείας κατά ΕΛΟΤ 1317-2, τοποθετούμενα κατά την εκτέλεση των εργασιών</t>
  </si>
  <si>
    <r>
      <t xml:space="preserve"> </t>
    </r>
    <r>
      <rPr>
        <sz val="10"/>
        <color indexed="8"/>
        <rFont val="Arial"/>
        <family val="2"/>
        <charset val="161"/>
      </rPr>
      <t xml:space="preserve">  </t>
    </r>
  </si>
  <si>
    <t>Ε-1.20.1</t>
  </si>
  <si>
    <t>m/μήνα</t>
  </si>
  <si>
    <r>
      <t xml:space="preserve"> ΟΔΟ-2653</t>
    </r>
    <r>
      <rPr>
        <sz val="10"/>
        <color indexed="8"/>
        <rFont val="Arial"/>
        <family val="2"/>
        <charset val="161"/>
      </rPr>
      <t xml:space="preserve">          </t>
    </r>
  </si>
  <si>
    <t>Ε-1.20.2</t>
  </si>
  <si>
    <r>
      <t xml:space="preserve"> ΟΔΟ-2653</t>
    </r>
    <r>
      <rPr>
        <sz val="10"/>
        <color indexed="8"/>
        <rFont val="Arial"/>
        <family val="2"/>
        <charset val="161"/>
      </rPr>
      <t xml:space="preserve">     </t>
    </r>
  </si>
  <si>
    <t>Ε-1.20.3</t>
  </si>
  <si>
    <t>Ε-1.30</t>
  </si>
  <si>
    <t xml:space="preserve"> ΟΔΟ-2548 </t>
  </si>
  <si>
    <t>Εφέδρανα εγκιβωτισμένου ελαστομερούς, ελεύθερης ολίσθησης, με δυνατότητα anti-lifting, κατακορύφου φορτίου 5.000 kN</t>
  </si>
  <si>
    <t>Εφέδρανα εγκιβωτισμένου ελαστομερούς, ελεύθερης ολίσθησης, με δυνατότητα anti-lifting, κατακορύφου φορτίου 12.000 kN</t>
  </si>
  <si>
    <t>Β-46.3.1</t>
  </si>
  <si>
    <t>Β-46.3.2</t>
  </si>
  <si>
    <t>Εφέδρανα γεφυρών - σεισμικοί αποσβεστήρες</t>
  </si>
  <si>
    <t>Σεισμικοί αποσβεστήρες ιξώδους ρευστού (viscous fluid seismic dampers) ονομαστικού φορτίου 5.000 kN (500 ton)</t>
  </si>
  <si>
    <t>Γαλβανισμένο χαλύβδινο πλέγμα οπλισμού ασφαλτικών στρώσεων, εφελκυστικής αντοχής 40 kN/m κατά τις δύο διευθύνσεις</t>
  </si>
  <si>
    <t>ΟΔΟ 2311</t>
  </si>
  <si>
    <t>Στύλος πινακίδων από γαλβανισμένο σιδηροσωλήνα DN 80 mm (3’’)</t>
  </si>
  <si>
    <t xml:space="preserve">Χιλιομετρικοί δείκτες πλήρως αντανακλαστικοί με μικροπρισματική αντανακλαστική μεμβράνη τύπου 3 </t>
  </si>
  <si>
    <t>Χιλιομετρικός δείκτης διαστάσεων 0,32x0,475 m</t>
  </si>
  <si>
    <t>Χιλιομετρικός δείκτης διαστάσεων 0,50x0,50 m</t>
  </si>
  <si>
    <t xml:space="preserve">Δικτύωματα στήριξης μεγάλων πλευρικών πινακίδων </t>
  </si>
  <si>
    <t>Ανακλαστήρες οδοστρώματος</t>
  </si>
  <si>
    <t xml:space="preserve">Πλαστικός ανακλαστήρας οδοστρώματος προσωρινός, με δυο ανακλαστικές επιφάνειες </t>
  </si>
  <si>
    <t xml:space="preserve">Διαγράμμιση οδοστρώματος με ανακλαστική βαφή </t>
  </si>
  <si>
    <t xml:space="preserve">Διαγράμμιση οδοστρώματος με θερμοπλαστικά ή ψυχροπλαστικά υλικό </t>
  </si>
  <si>
    <t>Β-12.12</t>
  </si>
  <si>
    <t>Β-12.13</t>
  </si>
  <si>
    <t>Β-12.14</t>
  </si>
  <si>
    <t>Β-12.15</t>
  </si>
  <si>
    <t>B-16Β</t>
  </si>
  <si>
    <t>Φράκτης απορρόφησης ενεργείας  μέχρι 5000 kJ ύψους 6 m</t>
  </si>
  <si>
    <t>B-29.4.21</t>
  </si>
  <si>
    <t>B-29.4.22</t>
  </si>
  <si>
    <t>B-29.4.23</t>
  </si>
  <si>
    <t>B-29.4.24</t>
  </si>
  <si>
    <t>B-29.4.25</t>
  </si>
  <si>
    <t>B-29.4.26</t>
  </si>
  <si>
    <t>Β-29.5.10</t>
  </si>
  <si>
    <t>Β-29.5.11</t>
  </si>
  <si>
    <t>Β-29.5.12</t>
  </si>
  <si>
    <t>Β-29.5.13</t>
  </si>
  <si>
    <t>Β-29.5.14</t>
  </si>
  <si>
    <t>Β-29.5.15</t>
  </si>
  <si>
    <t>Β-29.5.16</t>
  </si>
  <si>
    <t>Β-29.5.14.1</t>
  </si>
  <si>
    <t>Β-29.5.14.2</t>
  </si>
  <si>
    <t>Β-29.5.16.1</t>
  </si>
  <si>
    <t>Β-29.5.16.2</t>
  </si>
  <si>
    <t>Β-29.5.16.3</t>
  </si>
  <si>
    <t>Ε-15.3</t>
  </si>
  <si>
    <t xml:space="preserve">Μεταλλικός μόνιμος ανακλαστήρας οδοστρώματος, με κορμό έμπηξης, με μια ανακλαστική επιφάνεια </t>
  </si>
  <si>
    <t>ΟΙΚ-6532</t>
  </si>
  <si>
    <t xml:space="preserve">Ε-15.4 </t>
  </si>
  <si>
    <t xml:space="preserve">Μεταλλικός μόνιμος ανακλαστήρας οδοστρώματος, με κορμό έμπηξης, με δύο ανακλαστικές επιφάνειες </t>
  </si>
  <si>
    <t>Ε-18</t>
  </si>
  <si>
    <t>Διαφανή ανακλαστικά αντιθορυβικά πετάσματα (ηχοπετάσματα)</t>
  </si>
  <si>
    <t>Ε-19</t>
  </si>
  <si>
    <t xml:space="preserve">Ανακλαστικές οριολωρίδες επί στηθαίων </t>
  </si>
  <si>
    <t>Ε-20</t>
  </si>
  <si>
    <t>Bάση προσωρινής στήριξης πινακίδων</t>
  </si>
  <si>
    <t>τεμ</t>
  </si>
  <si>
    <t>Τοποθέτηση στεγανωτικής ταινίας από ελαστομερές υλικό πλάτους 150 mm</t>
  </si>
  <si>
    <t>Στραγγιστικές οπές, μη διασηλωμένες, Φ75 mm (3'')</t>
  </si>
  <si>
    <t>Σ-71.2</t>
  </si>
  <si>
    <t>Σ-73.2</t>
  </si>
  <si>
    <t>Διατρήσεις οπών τσιμεντενέσεων</t>
  </si>
  <si>
    <t>Διάτρητοι σωλήνες PVC Φ 50 mm εντός οπών αποστράγγισης</t>
  </si>
  <si>
    <t>Σωλήνες PVC Φ75 ενσωματουμένοι σε οπές αποστράγγισης</t>
  </si>
  <si>
    <t>Σύνδεση σωλήνος εισπίεσης ενέματος στις οπές τσιμεντενέσεων</t>
  </si>
</sst>
</file>

<file path=xl/styles.xml><?xml version="1.0" encoding="utf-8"?>
<styleSheet xmlns="http://schemas.openxmlformats.org/spreadsheetml/2006/main">
  <numFmts count="3">
    <numFmt numFmtId="164" formatCode="#,##0.00\+"/>
    <numFmt numFmtId="165" formatCode="#,##0.00&quot;*&quot;"/>
    <numFmt numFmtId="166" formatCode="#,##0.00\ "/>
  </numFmts>
  <fonts count="26">
    <font>
      <sz val="10"/>
      <name val="Arial"/>
      <charset val="161"/>
    </font>
    <font>
      <b/>
      <sz val="9"/>
      <name val="Arial"/>
      <family val="2"/>
      <charset val="161"/>
    </font>
    <font>
      <sz val="9"/>
      <name val="Times New Roman"/>
      <family val="1"/>
      <charset val="161"/>
    </font>
    <font>
      <sz val="9"/>
      <name val="Arial"/>
      <family val="2"/>
      <charset val="161"/>
    </font>
    <font>
      <sz val="10"/>
      <name val="Arial"/>
      <family val="2"/>
      <charset val="161"/>
    </font>
    <font>
      <sz val="9"/>
      <name val="Arial Narrow"/>
      <family val="2"/>
      <charset val="161"/>
    </font>
    <font>
      <vertAlign val="superscript"/>
      <sz val="9"/>
      <name val="Arial"/>
      <family val="2"/>
      <charset val="161"/>
    </font>
    <font>
      <u/>
      <sz val="9"/>
      <name val="Arial"/>
      <family val="2"/>
      <charset val="161"/>
    </font>
    <font>
      <sz val="8"/>
      <name val="Arial"/>
      <family val="2"/>
      <charset val="161"/>
    </font>
    <font>
      <sz val="8"/>
      <name val="Arial Narrow"/>
      <family val="2"/>
      <charset val="161"/>
    </font>
    <font>
      <sz val="8"/>
      <name val="Arial"/>
      <charset val="161"/>
    </font>
    <font>
      <vertAlign val="superscript"/>
      <sz val="11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vertAlign val="superscript"/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vertAlign val="subscript"/>
      <sz val="9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sz val="9"/>
      <color indexed="8"/>
      <name val="Symbol"/>
      <family val="1"/>
      <charset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 Narrow"/>
      <family val="2"/>
      <charset val="161"/>
    </font>
    <font>
      <b/>
      <u/>
      <sz val="22"/>
      <color indexed="8"/>
      <name val="Arial"/>
      <family val="2"/>
      <charset val="161"/>
    </font>
    <font>
      <sz val="22"/>
      <color indexed="8"/>
      <name val="Calibri"/>
      <family val="2"/>
      <charset val="161"/>
    </font>
    <font>
      <b/>
      <sz val="18"/>
      <color indexed="8"/>
      <name val="Arial"/>
      <family val="2"/>
      <charset val="161"/>
    </font>
    <font>
      <b/>
      <sz val="9"/>
      <color indexed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/>
    </xf>
    <xf numFmtId="4" fontId="3" fillId="0" borderId="1" xfId="1" applyNumberFormat="1" applyFont="1" applyFill="1" applyBorder="1" applyAlignment="1">
      <alignment vertical="center"/>
    </xf>
    <xf numFmtId="4" fontId="3" fillId="0" borderId="1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center" vertical="center"/>
    </xf>
    <xf numFmtId="9" fontId="5" fillId="0" borderId="1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vertical="center"/>
    </xf>
    <xf numFmtId="9" fontId="5" fillId="0" borderId="1" xfId="1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2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2" xfId="1" applyNumberFormat="1" applyFont="1" applyFill="1" applyBorder="1" applyAlignment="1">
      <alignment horizontal="left" vertical="center" wrapText="1"/>
    </xf>
    <xf numFmtId="0" fontId="12" fillId="0" borderId="1" xfId="1" quotePrefix="1" applyNumberFormat="1" applyFont="1" applyFill="1" applyBorder="1" applyAlignment="1">
      <alignment horizontal="left" vertical="center" wrapText="1"/>
    </xf>
    <xf numFmtId="0" fontId="3" fillId="0" borderId="1" xfId="1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left" vertical="center" wrapText="1"/>
    </xf>
    <xf numFmtId="0" fontId="19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righ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166" fontId="3" fillId="0" borderId="3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vertical="center"/>
    </xf>
    <xf numFmtId="166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3" fillId="2" borderId="4" xfId="1" applyNumberFormat="1" applyFont="1" applyFill="1" applyBorder="1" applyAlignment="1">
      <alignment horizontal="center" vertical="center"/>
    </xf>
    <xf numFmtId="0" fontId="1" fillId="2" borderId="5" xfId="1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horizontal="right" vertical="center"/>
    </xf>
    <xf numFmtId="0" fontId="13" fillId="2" borderId="5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3" fillId="0" borderId="7" xfId="1" applyNumberFormat="1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right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" fillId="4" borderId="8" xfId="1" applyNumberFormat="1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25" fillId="0" borderId="1" xfId="1" applyNumberFormat="1" applyFont="1" applyFill="1" applyBorder="1" applyAlignment="1">
      <alignment horizontal="center" vertical="center" wrapText="1"/>
    </xf>
    <xf numFmtId="4" fontId="1" fillId="4" borderId="8" xfId="1" applyNumberFormat="1" applyFont="1" applyFill="1" applyBorder="1" applyAlignment="1">
      <alignment horizontal="center" vertical="center" wrapText="1"/>
    </xf>
    <xf numFmtId="4" fontId="1" fillId="4" borderId="9" xfId="1" applyNumberFormat="1" applyFont="1" applyFill="1" applyBorder="1" applyAlignment="1">
      <alignment horizontal="center" vertical="center" wrapText="1"/>
    </xf>
    <xf numFmtId="0" fontId="1" fillId="4" borderId="8" xfId="1" applyNumberFormat="1" applyFont="1" applyFill="1" applyBorder="1" applyAlignment="1">
      <alignment horizontal="center" vertical="center" wrapText="1"/>
    </xf>
    <xf numFmtId="0" fontId="1" fillId="4" borderId="9" xfId="1" applyNumberFormat="1" applyFont="1" applyFill="1" applyBorder="1" applyAlignment="1">
      <alignment horizontal="center" vertical="center" wrapText="1"/>
    </xf>
    <xf numFmtId="0" fontId="13" fillId="4" borderId="8" xfId="1" applyNumberFormat="1" applyFont="1" applyFill="1" applyBorder="1" applyAlignment="1">
      <alignment horizontal="center" vertical="center" wrapText="1"/>
    </xf>
    <xf numFmtId="0" fontId="13" fillId="4" borderId="9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3">
    <cellStyle name="Normal_NEOPRoMEL" xfId="1"/>
    <cellStyle name="Κανονικό" xfId="0" builtinId="0"/>
    <cellStyle name="Κανονικό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2" sqref="O12"/>
    </sheetView>
  </sheetViews>
  <sheetFormatPr defaultRowHeight="12.75"/>
  <cols>
    <col min="1" max="1" width="4.42578125" style="1" customWidth="1"/>
    <col min="2" max="2" width="9.140625" style="1"/>
    <col min="3" max="3" width="64.85546875" style="61" customWidth="1"/>
    <col min="4" max="4" width="12.28515625" style="1" customWidth="1"/>
    <col min="5" max="5" width="5.7109375" style="1" customWidth="1"/>
    <col min="6" max="6" width="9.7109375" style="18" customWidth="1"/>
    <col min="7" max="7" width="10" style="20" customWidth="1"/>
    <col min="8" max="8" width="9.85546875" style="50" customWidth="1"/>
    <col min="9" max="9" width="9" style="20" customWidth="1"/>
    <col min="10" max="16384" width="9.140625" style="16"/>
  </cols>
  <sheetData>
    <row r="1" spans="1:9" ht="24" customHeight="1">
      <c r="A1" s="73" t="s">
        <v>304</v>
      </c>
      <c r="B1" s="73" t="s">
        <v>305</v>
      </c>
      <c r="C1" s="75" t="s">
        <v>306</v>
      </c>
      <c r="D1" s="68" t="s">
        <v>307</v>
      </c>
      <c r="E1" s="73" t="s">
        <v>308</v>
      </c>
      <c r="F1" s="71" t="s">
        <v>1052</v>
      </c>
      <c r="G1" s="71" t="s">
        <v>1053</v>
      </c>
      <c r="H1" s="71" t="s">
        <v>1048</v>
      </c>
      <c r="I1" s="71" t="s">
        <v>1054</v>
      </c>
    </row>
    <row r="2" spans="1:9">
      <c r="A2" s="74"/>
      <c r="B2" s="74"/>
      <c r="C2" s="76"/>
      <c r="D2" s="69" t="s">
        <v>309</v>
      </c>
      <c r="E2" s="74"/>
      <c r="F2" s="72"/>
      <c r="G2" s="72"/>
      <c r="H2" s="72"/>
      <c r="I2" s="72"/>
    </row>
    <row r="3" spans="1:9">
      <c r="A3" s="51"/>
      <c r="B3" s="52"/>
      <c r="C3" s="59" t="s">
        <v>310</v>
      </c>
      <c r="D3" s="53"/>
      <c r="E3" s="53"/>
      <c r="F3" s="64" t="s">
        <v>322</v>
      </c>
      <c r="G3" s="64"/>
      <c r="H3" s="64"/>
      <c r="I3" s="65"/>
    </row>
    <row r="4" spans="1:9">
      <c r="A4" s="34"/>
      <c r="B4" s="42"/>
      <c r="C4" s="43" t="s">
        <v>311</v>
      </c>
      <c r="D4" s="34"/>
      <c r="E4" s="34"/>
      <c r="F4" s="47"/>
      <c r="G4" s="47"/>
      <c r="H4" s="47"/>
      <c r="I4" s="47"/>
    </row>
    <row r="5" spans="1:9" ht="13.5">
      <c r="A5" s="2">
        <f>IF(E5&gt;" ",COUNTA($E$3:E6),"")</f>
        <v>2</v>
      </c>
      <c r="B5" s="3" t="s">
        <v>312</v>
      </c>
      <c r="C5" s="17" t="s">
        <v>986</v>
      </c>
      <c r="D5" s="2" t="s">
        <v>313</v>
      </c>
      <c r="E5" s="2" t="s">
        <v>314</v>
      </c>
      <c r="F5" s="58">
        <v>0.38</v>
      </c>
      <c r="G5" s="58">
        <v>0.35</v>
      </c>
      <c r="H5" s="58">
        <v>0.33</v>
      </c>
      <c r="I5" s="58">
        <v>0.32</v>
      </c>
    </row>
    <row r="6" spans="1:9" ht="13.5">
      <c r="A6" s="2">
        <f>IF(E6&gt;" ",COUNTA($E$4:E6),"")</f>
        <v>2</v>
      </c>
      <c r="B6" s="3" t="s">
        <v>315</v>
      </c>
      <c r="C6" s="17" t="s">
        <v>285</v>
      </c>
      <c r="D6" s="2" t="s">
        <v>316</v>
      </c>
      <c r="E6" s="2" t="s">
        <v>314</v>
      </c>
      <c r="F6" s="58">
        <v>0.7</v>
      </c>
      <c r="G6" s="58">
        <v>0.65</v>
      </c>
      <c r="H6" s="58">
        <v>0.62</v>
      </c>
      <c r="I6" s="58">
        <v>0.6</v>
      </c>
    </row>
    <row r="7" spans="1:9" ht="24">
      <c r="A7" s="2">
        <f>IF(E7&gt;" ",COUNTA($E$4:E7),"")</f>
        <v>3</v>
      </c>
      <c r="B7" s="3" t="s">
        <v>283</v>
      </c>
      <c r="C7" s="17" t="s">
        <v>284</v>
      </c>
      <c r="D7" s="2" t="s">
        <v>316</v>
      </c>
      <c r="E7" s="2" t="s">
        <v>314</v>
      </c>
      <c r="F7" s="58">
        <v>1.6</v>
      </c>
      <c r="G7" s="58">
        <v>1.45</v>
      </c>
      <c r="H7" s="58">
        <v>1.4</v>
      </c>
      <c r="I7" s="58">
        <v>1.3</v>
      </c>
    </row>
    <row r="8" spans="1:9">
      <c r="A8" s="2" t="str">
        <f>IF(E8&gt;" ",COUNTA($E$1:E11),"")</f>
        <v/>
      </c>
      <c r="B8" s="3" t="s">
        <v>317</v>
      </c>
      <c r="C8" s="17" t="s">
        <v>286</v>
      </c>
      <c r="D8" s="2"/>
      <c r="E8" s="2"/>
      <c r="F8" s="4"/>
      <c r="G8" s="4"/>
      <c r="H8" s="4"/>
      <c r="I8" s="4"/>
    </row>
    <row r="9" spans="1:9" ht="13.5">
      <c r="A9" s="2">
        <f>IF(E9&gt;" ",COUNTA($E$4:E9),"")</f>
        <v>4</v>
      </c>
      <c r="B9" s="2" t="s">
        <v>318</v>
      </c>
      <c r="C9" s="17" t="s">
        <v>287</v>
      </c>
      <c r="D9" s="2" t="s">
        <v>319</v>
      </c>
      <c r="E9" s="2" t="s">
        <v>314</v>
      </c>
      <c r="F9" s="58">
        <v>2.6</v>
      </c>
      <c r="G9" s="58">
        <v>2.35</v>
      </c>
      <c r="H9" s="58">
        <v>2.2000000000000002</v>
      </c>
      <c r="I9" s="58">
        <v>2.1</v>
      </c>
    </row>
    <row r="10" spans="1:9" ht="13.5">
      <c r="A10" s="2">
        <f>IF(E10&gt;" ",COUNTA($E$4:E10),"")</f>
        <v>5</v>
      </c>
      <c r="B10" s="2" t="s">
        <v>320</v>
      </c>
      <c r="C10" s="17" t="s">
        <v>288</v>
      </c>
      <c r="D10" s="2" t="s">
        <v>319</v>
      </c>
      <c r="E10" s="2" t="s">
        <v>314</v>
      </c>
      <c r="F10" s="58">
        <v>4.4000000000000004</v>
      </c>
      <c r="G10" s="58">
        <v>4</v>
      </c>
      <c r="H10" s="58">
        <v>3.8</v>
      </c>
      <c r="I10" s="58">
        <v>3.6</v>
      </c>
    </row>
    <row r="11" spans="1:9" ht="13.5">
      <c r="A11" s="2">
        <f>IF(E11&gt;" ",COUNTA($E$4:E11),"")</f>
        <v>6</v>
      </c>
      <c r="B11" s="2" t="s">
        <v>321</v>
      </c>
      <c r="C11" s="17" t="s">
        <v>289</v>
      </c>
      <c r="D11" s="2" t="s">
        <v>319</v>
      </c>
      <c r="E11" s="2" t="s">
        <v>314</v>
      </c>
      <c r="F11" s="58">
        <v>8.1999999999999993</v>
      </c>
      <c r="G11" s="58">
        <v>7.5</v>
      </c>
      <c r="H11" s="58">
        <v>7.1</v>
      </c>
      <c r="I11" s="58">
        <v>6.8</v>
      </c>
    </row>
    <row r="12" spans="1:9">
      <c r="A12" s="2" t="str">
        <f>IF(E12&gt;" ",COUNTA($E$2:E14),"")</f>
        <v/>
      </c>
      <c r="B12" s="3" t="s">
        <v>322</v>
      </c>
      <c r="C12" s="21" t="s">
        <v>323</v>
      </c>
      <c r="D12" s="2"/>
      <c r="E12" s="2"/>
      <c r="F12" s="5"/>
      <c r="G12" s="5"/>
      <c r="H12" s="5"/>
      <c r="I12" s="5"/>
    </row>
    <row r="13" spans="1:9">
      <c r="A13" s="2" t="str">
        <f>IF(E13&gt;" ",COUNTA($E$3:E14),"")</f>
        <v/>
      </c>
      <c r="B13" s="3" t="s">
        <v>332</v>
      </c>
      <c r="C13" s="17" t="s">
        <v>333</v>
      </c>
      <c r="D13" s="2"/>
      <c r="E13" s="2"/>
      <c r="F13" s="5"/>
      <c r="G13" s="5"/>
      <c r="H13" s="5"/>
      <c r="I13" s="5"/>
    </row>
    <row r="14" spans="1:9" ht="13.5">
      <c r="A14" s="2">
        <f>IF(E14&gt;" ",COUNTA($E$4:E14),"")</f>
        <v>7</v>
      </c>
      <c r="B14" s="2" t="s">
        <v>334</v>
      </c>
      <c r="C14" s="17" t="s">
        <v>335</v>
      </c>
      <c r="D14" s="2" t="s">
        <v>336</v>
      </c>
      <c r="E14" s="2" t="s">
        <v>314</v>
      </c>
      <c r="F14" s="58">
        <v>1.65</v>
      </c>
      <c r="G14" s="58">
        <v>1.5</v>
      </c>
      <c r="H14" s="58">
        <v>1.45</v>
      </c>
      <c r="I14" s="58">
        <v>1.35</v>
      </c>
    </row>
    <row r="15" spans="1:9" ht="13.5">
      <c r="A15" s="2">
        <f>IF(E15&gt;" ",COUNTA($E$4:E15),"")</f>
        <v>8</v>
      </c>
      <c r="B15" s="2" t="s">
        <v>337</v>
      </c>
      <c r="C15" s="17" t="s">
        <v>338</v>
      </c>
      <c r="D15" s="2" t="s">
        <v>339</v>
      </c>
      <c r="E15" s="2" t="s">
        <v>314</v>
      </c>
      <c r="F15" s="58">
        <v>4.9000000000000004</v>
      </c>
      <c r="G15" s="58">
        <v>4.5</v>
      </c>
      <c r="H15" s="58">
        <v>4.3</v>
      </c>
      <c r="I15" s="58">
        <v>4.0999999999999996</v>
      </c>
    </row>
    <row r="16" spans="1:9" ht="13.5">
      <c r="A16" s="2">
        <f>IF(E16&gt;" ",COUNTA($E$4:E16),"")</f>
        <v>9</v>
      </c>
      <c r="B16" s="2" t="s">
        <v>340</v>
      </c>
      <c r="C16" s="17" t="s">
        <v>341</v>
      </c>
      <c r="D16" s="2" t="s">
        <v>339</v>
      </c>
      <c r="E16" s="2" t="s">
        <v>314</v>
      </c>
      <c r="F16" s="58">
        <v>6.6</v>
      </c>
      <c r="G16" s="58">
        <v>6</v>
      </c>
      <c r="H16" s="58">
        <v>5.7</v>
      </c>
      <c r="I16" s="58">
        <v>5.4</v>
      </c>
    </row>
    <row r="17" spans="1:9" ht="13.5">
      <c r="A17" s="2">
        <f>IF(E17&gt;" ",COUNTA($E$4:E17),"")</f>
        <v>10</v>
      </c>
      <c r="B17" s="2" t="s">
        <v>342</v>
      </c>
      <c r="C17" s="17" t="s">
        <v>184</v>
      </c>
      <c r="D17" s="2" t="s">
        <v>343</v>
      </c>
      <c r="E17" s="2" t="s">
        <v>314</v>
      </c>
      <c r="F17" s="36">
        <v>14.4</v>
      </c>
      <c r="G17" s="48">
        <v>13.25</v>
      </c>
      <c r="H17" s="48">
        <v>12.6</v>
      </c>
      <c r="I17" s="48">
        <v>12</v>
      </c>
    </row>
    <row r="18" spans="1:9">
      <c r="A18" s="2" t="str">
        <f>IF(E18&gt;" ",COUNTA($E$4:E18),"")</f>
        <v/>
      </c>
      <c r="B18" s="2"/>
      <c r="C18" s="21" t="s">
        <v>344</v>
      </c>
      <c r="D18" s="2"/>
      <c r="E18" s="2"/>
      <c r="F18" s="37"/>
      <c r="G18" s="48"/>
      <c r="H18" s="48"/>
      <c r="I18" s="48"/>
    </row>
    <row r="19" spans="1:9">
      <c r="A19" s="2" t="str">
        <f>IF(E19&gt;" ",COUNTA($E$4:E19),"")</f>
        <v/>
      </c>
      <c r="B19" s="3" t="s">
        <v>345</v>
      </c>
      <c r="C19" s="17" t="s">
        <v>346</v>
      </c>
      <c r="D19" s="2"/>
      <c r="E19" s="2"/>
      <c r="F19" s="37"/>
      <c r="G19" s="48"/>
      <c r="H19" s="48"/>
      <c r="I19" s="48"/>
    </row>
    <row r="20" spans="1:9" ht="13.5">
      <c r="A20" s="2">
        <f>IF(E20&gt;" ",COUNTA($E$4:E20),"")</f>
        <v>11</v>
      </c>
      <c r="B20" s="2" t="s">
        <v>347</v>
      </c>
      <c r="C20" s="17" t="s">
        <v>348</v>
      </c>
      <c r="D20" s="2" t="s">
        <v>349</v>
      </c>
      <c r="E20" s="2" t="s">
        <v>314</v>
      </c>
      <c r="F20" s="58">
        <v>19.2</v>
      </c>
      <c r="G20" s="58">
        <v>17.5</v>
      </c>
      <c r="H20" s="58">
        <v>16.7</v>
      </c>
      <c r="I20" s="58">
        <v>15.8</v>
      </c>
    </row>
    <row r="21" spans="1:9" ht="13.5">
      <c r="A21" s="2">
        <f>IF(E21&gt;" ",COUNTA($E$4:E21),"")</f>
        <v>12</v>
      </c>
      <c r="B21" s="2" t="s">
        <v>350</v>
      </c>
      <c r="C21" s="17" t="s">
        <v>987</v>
      </c>
      <c r="D21" s="2" t="s">
        <v>349</v>
      </c>
      <c r="E21" s="2" t="s">
        <v>314</v>
      </c>
      <c r="F21" s="58">
        <v>27.4</v>
      </c>
      <c r="G21" s="58">
        <v>25</v>
      </c>
      <c r="H21" s="58">
        <v>23.8</v>
      </c>
      <c r="I21" s="58">
        <v>22.6</v>
      </c>
    </row>
    <row r="22" spans="1:9" ht="13.5">
      <c r="A22" s="2">
        <f>IF(E22&gt;" ",COUNTA($E$4:E22),"")</f>
        <v>13</v>
      </c>
      <c r="B22" s="3" t="s">
        <v>351</v>
      </c>
      <c r="C22" s="17" t="s">
        <v>352</v>
      </c>
      <c r="D22" s="2" t="s">
        <v>353</v>
      </c>
      <c r="E22" s="2" t="s">
        <v>314</v>
      </c>
      <c r="F22" s="58">
        <v>13.1</v>
      </c>
      <c r="G22" s="58">
        <v>12</v>
      </c>
      <c r="H22" s="58">
        <v>11.4</v>
      </c>
      <c r="I22" s="58">
        <v>10.9</v>
      </c>
    </row>
    <row r="23" spans="1:9" ht="13.5">
      <c r="A23" s="2">
        <f>IF(E23&gt;" ",COUNTA($E$4:E23),"")</f>
        <v>14</v>
      </c>
      <c r="B23" s="3" t="s">
        <v>354</v>
      </c>
      <c r="C23" s="17" t="s">
        <v>355</v>
      </c>
      <c r="D23" s="2" t="s">
        <v>356</v>
      </c>
      <c r="E23" s="2" t="s">
        <v>314</v>
      </c>
      <c r="F23" s="58">
        <v>9.3000000000000007</v>
      </c>
      <c r="G23" s="58">
        <v>8.5</v>
      </c>
      <c r="H23" s="58">
        <v>8.1</v>
      </c>
      <c r="I23" s="58">
        <v>7.7</v>
      </c>
    </row>
    <row r="24" spans="1:9" ht="13.5">
      <c r="A24" s="2">
        <f>IF(E24&gt;" ",COUNTA($E$4:E24),"")</f>
        <v>15</v>
      </c>
      <c r="B24" s="3" t="s">
        <v>357</v>
      </c>
      <c r="C24" s="17" t="s">
        <v>358</v>
      </c>
      <c r="D24" s="2" t="s">
        <v>356</v>
      </c>
      <c r="E24" s="2" t="s">
        <v>314</v>
      </c>
      <c r="F24" s="58">
        <v>6.6</v>
      </c>
      <c r="G24" s="58">
        <v>6</v>
      </c>
      <c r="H24" s="58">
        <v>5.7</v>
      </c>
      <c r="I24" s="58">
        <v>5.4</v>
      </c>
    </row>
    <row r="25" spans="1:9">
      <c r="A25" s="2">
        <f>IF(E25&gt;" ",COUNTA($E$4:E25),"")</f>
        <v>16</v>
      </c>
      <c r="B25" s="3" t="s">
        <v>359</v>
      </c>
      <c r="C25" s="17" t="s">
        <v>360</v>
      </c>
      <c r="D25" s="2" t="s">
        <v>349</v>
      </c>
      <c r="E25" s="2" t="s">
        <v>361</v>
      </c>
      <c r="F25" s="36">
        <v>19.2</v>
      </c>
      <c r="G25" s="48">
        <v>17.5</v>
      </c>
      <c r="H25" s="48">
        <v>16.7</v>
      </c>
      <c r="I25" s="48">
        <v>15.8</v>
      </c>
    </row>
    <row r="26" spans="1:9">
      <c r="A26" s="2">
        <f>IF(E26&gt;" ",COUNTA($E$4:E26),"")</f>
        <v>17</v>
      </c>
      <c r="B26" s="3" t="s">
        <v>362</v>
      </c>
      <c r="C26" s="17" t="s">
        <v>363</v>
      </c>
      <c r="D26" s="2" t="s">
        <v>364</v>
      </c>
      <c r="E26" s="2" t="s">
        <v>361</v>
      </c>
      <c r="F26" s="36">
        <v>6.6</v>
      </c>
      <c r="G26" s="48">
        <v>6</v>
      </c>
      <c r="H26" s="48">
        <v>5.7</v>
      </c>
      <c r="I26" s="48">
        <v>5.4</v>
      </c>
    </row>
    <row r="27" spans="1:9" ht="13.5">
      <c r="A27" s="2">
        <f>IF(E27&gt;" ",COUNTA($E$4:E27),"")</f>
        <v>18</v>
      </c>
      <c r="B27" s="3" t="s">
        <v>365</v>
      </c>
      <c r="C27" s="17" t="s">
        <v>366</v>
      </c>
      <c r="D27" s="2" t="s">
        <v>367</v>
      </c>
      <c r="E27" s="2" t="s">
        <v>368</v>
      </c>
      <c r="F27" s="37">
        <v>3.6</v>
      </c>
      <c r="G27" s="48">
        <v>3.3</v>
      </c>
      <c r="H27" s="48">
        <v>3.1</v>
      </c>
      <c r="I27" s="48">
        <v>3</v>
      </c>
    </row>
    <row r="28" spans="1:9" ht="13.5">
      <c r="A28" s="2">
        <f>IF(E28&gt;" ",COUNTA($E$4:E28),"")</f>
        <v>19</v>
      </c>
      <c r="B28" s="3" t="s">
        <v>369</v>
      </c>
      <c r="C28" s="17" t="s">
        <v>370</v>
      </c>
      <c r="D28" s="2" t="s">
        <v>349</v>
      </c>
      <c r="E28" s="2" t="s">
        <v>314</v>
      </c>
      <c r="F28" s="58">
        <v>26.5</v>
      </c>
      <c r="G28" s="58">
        <v>24.2</v>
      </c>
      <c r="H28" s="58">
        <v>23.1</v>
      </c>
      <c r="I28" s="58">
        <v>21.9</v>
      </c>
    </row>
    <row r="29" spans="1:9" ht="13.5">
      <c r="A29" s="2">
        <f>IF(E29&gt;" ",COUNTA($E$4:E29),"")</f>
        <v>20</v>
      </c>
      <c r="B29" s="3" t="s">
        <v>371</v>
      </c>
      <c r="C29" s="17" t="s">
        <v>282</v>
      </c>
      <c r="D29" s="2" t="s">
        <v>349</v>
      </c>
      <c r="E29" s="2" t="s">
        <v>314</v>
      </c>
      <c r="F29" s="58">
        <v>13.7</v>
      </c>
      <c r="G29" s="58">
        <v>12.5</v>
      </c>
      <c r="H29" s="58">
        <v>11.9</v>
      </c>
      <c r="I29" s="58">
        <v>11.3</v>
      </c>
    </row>
    <row r="30" spans="1:9">
      <c r="A30" s="2" t="str">
        <f>IF(E30&gt;" ",COUNTA($E$4:E30),"")</f>
        <v/>
      </c>
      <c r="B30" s="3"/>
      <c r="C30" s="21" t="s">
        <v>372</v>
      </c>
      <c r="D30" s="2"/>
      <c r="E30" s="2"/>
      <c r="F30" s="37"/>
      <c r="G30" s="48"/>
      <c r="H30" s="48"/>
      <c r="I30" s="48"/>
    </row>
    <row r="31" spans="1:9" ht="24">
      <c r="A31" s="2">
        <f>IF(E31&gt;" ",COUNTA($E$4:E31),"")</f>
        <v>21</v>
      </c>
      <c r="B31" s="3" t="s">
        <v>373</v>
      </c>
      <c r="C31" s="17" t="s">
        <v>185</v>
      </c>
      <c r="D31" s="2" t="s">
        <v>374</v>
      </c>
      <c r="E31" s="2" t="s">
        <v>361</v>
      </c>
      <c r="F31" s="36">
        <v>0.65</v>
      </c>
      <c r="G31" s="48">
        <v>0.6</v>
      </c>
      <c r="H31" s="48">
        <v>0.6</v>
      </c>
      <c r="I31" s="48">
        <v>0.55000000000000004</v>
      </c>
    </row>
    <row r="32" spans="1:9">
      <c r="A32" s="2">
        <f>IF(E32&gt;" ",COUNTA($E$4:E32),"")</f>
        <v>22</v>
      </c>
      <c r="B32" s="3" t="s">
        <v>375</v>
      </c>
      <c r="C32" s="17" t="s">
        <v>376</v>
      </c>
      <c r="D32" s="2" t="s">
        <v>377</v>
      </c>
      <c r="E32" s="2" t="s">
        <v>361</v>
      </c>
      <c r="F32" s="36">
        <v>11.5</v>
      </c>
      <c r="G32" s="48">
        <v>10.5</v>
      </c>
      <c r="H32" s="48">
        <v>10</v>
      </c>
      <c r="I32" s="48">
        <v>9.5</v>
      </c>
    </row>
    <row r="33" spans="1:9" ht="13.5">
      <c r="A33" s="2">
        <f>IF(E33&gt;" ",COUNTA($E$4:E33),"")</f>
        <v>23</v>
      </c>
      <c r="B33" s="3" t="s">
        <v>378</v>
      </c>
      <c r="C33" s="17" t="s">
        <v>379</v>
      </c>
      <c r="D33" s="2" t="s">
        <v>380</v>
      </c>
      <c r="E33" s="2" t="s">
        <v>314</v>
      </c>
      <c r="F33" s="58">
        <v>1.2</v>
      </c>
      <c r="G33" s="58">
        <v>1.1000000000000001</v>
      </c>
      <c r="H33" s="58">
        <v>1.05</v>
      </c>
      <c r="I33" s="58">
        <v>1</v>
      </c>
    </row>
    <row r="34" spans="1:9" ht="13.5">
      <c r="A34" s="2">
        <f>IF(E34&gt;" ",COUNTA($E$4:E34),"")</f>
        <v>24</v>
      </c>
      <c r="B34" s="3" t="s">
        <v>381</v>
      </c>
      <c r="C34" s="17" t="s">
        <v>382</v>
      </c>
      <c r="D34" s="2" t="s">
        <v>380</v>
      </c>
      <c r="E34" s="2" t="s">
        <v>368</v>
      </c>
      <c r="F34" s="58">
        <v>4.1500000000000004</v>
      </c>
      <c r="G34" s="58">
        <v>3.8</v>
      </c>
      <c r="H34" s="58">
        <v>3.6</v>
      </c>
      <c r="I34" s="58">
        <v>3.4</v>
      </c>
    </row>
    <row r="35" spans="1:9">
      <c r="A35" s="2" t="str">
        <f>IF(E35&gt;" ",COUNTA($E$4:E35),"")</f>
        <v/>
      </c>
      <c r="B35" s="2"/>
      <c r="C35" s="21" t="s">
        <v>383</v>
      </c>
      <c r="D35" s="2"/>
      <c r="E35" s="2"/>
      <c r="F35" s="37"/>
      <c r="G35" s="48"/>
      <c r="H35" s="48"/>
      <c r="I35" s="48"/>
    </row>
    <row r="36" spans="1:9">
      <c r="A36" s="2" t="str">
        <f>IF(E36&gt;" ",COUNTA($E$4:E36),"")</f>
        <v/>
      </c>
      <c r="B36" s="3" t="s">
        <v>384</v>
      </c>
      <c r="C36" s="17" t="s">
        <v>385</v>
      </c>
      <c r="D36" s="7"/>
      <c r="E36" s="7"/>
      <c r="F36" s="37"/>
      <c r="G36" s="48"/>
      <c r="H36" s="48"/>
      <c r="I36" s="48"/>
    </row>
    <row r="37" spans="1:9" ht="13.5">
      <c r="A37" s="2">
        <f>IF(E37&gt;" ",COUNTA($E$4:E37),"")</f>
        <v>25</v>
      </c>
      <c r="B37" s="2" t="s">
        <v>386</v>
      </c>
      <c r="C37" s="17" t="s">
        <v>387</v>
      </c>
      <c r="D37" s="2" t="s">
        <v>388</v>
      </c>
      <c r="E37" s="2" t="s">
        <v>314</v>
      </c>
      <c r="F37" s="58">
        <v>1.05</v>
      </c>
      <c r="G37" s="58">
        <v>0.95</v>
      </c>
      <c r="H37" s="58">
        <v>0.9</v>
      </c>
      <c r="I37" s="58">
        <v>0.86</v>
      </c>
    </row>
    <row r="38" spans="1:9" ht="13.5">
      <c r="A38" s="2">
        <f>IF(E38&gt;" ",COUNTA($E$4:E38),"")</f>
        <v>26</v>
      </c>
      <c r="B38" s="2" t="s">
        <v>389</v>
      </c>
      <c r="C38" s="17" t="s">
        <v>390</v>
      </c>
      <c r="D38" s="2" t="s">
        <v>388</v>
      </c>
      <c r="E38" s="2" t="s">
        <v>314</v>
      </c>
      <c r="F38" s="58">
        <v>1.6</v>
      </c>
      <c r="G38" s="58">
        <v>1.45</v>
      </c>
      <c r="H38" s="58">
        <v>1.4</v>
      </c>
      <c r="I38" s="58">
        <v>1.3</v>
      </c>
    </row>
    <row r="39" spans="1:9" ht="13.5">
      <c r="A39" s="2">
        <f>IF(E39&gt;" ",COUNTA($E$4:E39),"")</f>
        <v>27</v>
      </c>
      <c r="B39" s="2" t="s">
        <v>391</v>
      </c>
      <c r="C39" s="17" t="s">
        <v>392</v>
      </c>
      <c r="D39" s="2" t="s">
        <v>388</v>
      </c>
      <c r="E39" s="2" t="s">
        <v>314</v>
      </c>
      <c r="F39" s="58">
        <v>6</v>
      </c>
      <c r="G39" s="58">
        <v>5.5</v>
      </c>
      <c r="H39" s="58">
        <v>5.2</v>
      </c>
      <c r="I39" s="58">
        <v>5</v>
      </c>
    </row>
    <row r="40" spans="1:9" ht="13.5">
      <c r="A40" s="2">
        <f>IF(E40&gt;" ",COUNTA($E$4:E40),"")</f>
        <v>28</v>
      </c>
      <c r="B40" s="3" t="s">
        <v>393</v>
      </c>
      <c r="C40" s="17" t="s">
        <v>290</v>
      </c>
      <c r="D40" s="2" t="s">
        <v>394</v>
      </c>
      <c r="E40" s="2" t="s">
        <v>314</v>
      </c>
      <c r="F40" s="58">
        <v>8.1999999999999993</v>
      </c>
      <c r="G40" s="58">
        <v>7.5</v>
      </c>
      <c r="H40" s="58">
        <v>7.1</v>
      </c>
      <c r="I40" s="58">
        <v>6.8</v>
      </c>
    </row>
    <row r="41" spans="1:9" ht="13.5">
      <c r="A41" s="2">
        <f>IF(E41&gt;" ",COUNTA($E$4:E41),"")</f>
        <v>29</v>
      </c>
      <c r="B41" s="3" t="s">
        <v>395</v>
      </c>
      <c r="C41" s="17" t="s">
        <v>396</v>
      </c>
      <c r="D41" s="2" t="s">
        <v>397</v>
      </c>
      <c r="E41" s="2" t="s">
        <v>314</v>
      </c>
      <c r="F41" s="37">
        <v>1.05</v>
      </c>
      <c r="G41" s="48">
        <v>0.95</v>
      </c>
      <c r="H41" s="48">
        <v>0.9</v>
      </c>
      <c r="I41" s="48">
        <v>0.86</v>
      </c>
    </row>
    <row r="42" spans="1:9" ht="13.5">
      <c r="A42" s="2">
        <f>IF(E42&gt;" ",COUNTA($E$4:E42),"")</f>
        <v>30</v>
      </c>
      <c r="B42" s="3" t="s">
        <v>398</v>
      </c>
      <c r="C42" s="17" t="s">
        <v>399</v>
      </c>
      <c r="D42" s="2" t="s">
        <v>397</v>
      </c>
      <c r="E42" s="2" t="s">
        <v>314</v>
      </c>
      <c r="F42" s="37">
        <v>0.9</v>
      </c>
      <c r="G42" s="48">
        <v>0.8</v>
      </c>
      <c r="H42" s="48">
        <v>0.75</v>
      </c>
      <c r="I42" s="48">
        <v>0.7</v>
      </c>
    </row>
    <row r="43" spans="1:9" ht="24">
      <c r="A43" s="2">
        <f>IF(E43&gt;" ",COUNTA($E$4:E43),"")</f>
        <v>31</v>
      </c>
      <c r="B43" s="3" t="s">
        <v>400</v>
      </c>
      <c r="C43" s="17" t="s">
        <v>988</v>
      </c>
      <c r="D43" s="2" t="s">
        <v>397</v>
      </c>
      <c r="E43" s="2" t="s">
        <v>314</v>
      </c>
      <c r="F43" s="37">
        <v>1.4</v>
      </c>
      <c r="G43" s="48">
        <v>1.3</v>
      </c>
      <c r="H43" s="48">
        <v>1.25</v>
      </c>
      <c r="I43" s="48">
        <v>1.2</v>
      </c>
    </row>
    <row r="44" spans="1:9" ht="13.5">
      <c r="A44" s="2">
        <f>IF(E44&gt;" ",COUNTA($E$4:E44),"")</f>
        <v>32</v>
      </c>
      <c r="B44" s="3" t="s">
        <v>401</v>
      </c>
      <c r="C44" s="17" t="s">
        <v>402</v>
      </c>
      <c r="D44" s="2" t="s">
        <v>403</v>
      </c>
      <c r="E44" s="2" t="s">
        <v>314</v>
      </c>
      <c r="F44" s="58">
        <v>7.7</v>
      </c>
      <c r="G44" s="58">
        <v>7</v>
      </c>
      <c r="H44" s="58">
        <v>6.7</v>
      </c>
      <c r="I44" s="58">
        <v>6.3</v>
      </c>
    </row>
    <row r="45" spans="1:9">
      <c r="A45" s="2" t="str">
        <f>IF(E45&gt;" ",COUNTA($E$4:E45),"")</f>
        <v/>
      </c>
      <c r="B45" s="3"/>
      <c r="C45" s="21" t="s">
        <v>404</v>
      </c>
      <c r="D45" s="2"/>
      <c r="E45" s="2"/>
      <c r="F45" s="37"/>
      <c r="G45" s="48"/>
      <c r="H45" s="48"/>
      <c r="I45" s="48"/>
    </row>
    <row r="46" spans="1:9">
      <c r="A46" s="2" t="str">
        <f>IF(E46&gt;" ",COUNTA($E$4:E46),"")</f>
        <v/>
      </c>
      <c r="B46" s="3" t="s">
        <v>405</v>
      </c>
      <c r="C46" s="17" t="s">
        <v>406</v>
      </c>
      <c r="D46" s="2"/>
      <c r="E46" s="2"/>
      <c r="F46" s="37"/>
      <c r="G46" s="48"/>
      <c r="H46" s="48"/>
      <c r="I46" s="48"/>
    </row>
    <row r="47" spans="1:9" ht="13.5">
      <c r="A47" s="2">
        <f>IF(E47&gt;" ",COUNTA($E$4:E47),"")</f>
        <v>33</v>
      </c>
      <c r="B47" s="2" t="s">
        <v>407</v>
      </c>
      <c r="C47" s="17" t="s">
        <v>408</v>
      </c>
      <c r="D47" s="2" t="s">
        <v>409</v>
      </c>
      <c r="E47" s="2" t="s">
        <v>368</v>
      </c>
      <c r="F47" s="36">
        <v>0.65</v>
      </c>
      <c r="G47" s="48">
        <v>0.6</v>
      </c>
      <c r="H47" s="48">
        <v>0.6</v>
      </c>
      <c r="I47" s="48">
        <v>0.55000000000000004</v>
      </c>
    </row>
    <row r="48" spans="1:9" ht="13.5">
      <c r="A48" s="2">
        <f>IF(E48&gt;" ",COUNTA($E$4:E48),"")</f>
        <v>34</v>
      </c>
      <c r="B48" s="2" t="s">
        <v>410</v>
      </c>
      <c r="C48" s="17" t="s">
        <v>411</v>
      </c>
      <c r="D48" s="2" t="s">
        <v>409</v>
      </c>
      <c r="E48" s="2" t="s">
        <v>368</v>
      </c>
      <c r="F48" s="36">
        <v>11.5</v>
      </c>
      <c r="G48" s="48">
        <v>10.5</v>
      </c>
      <c r="H48" s="48">
        <v>10</v>
      </c>
      <c r="I48" s="48">
        <v>9.5</v>
      </c>
    </row>
    <row r="49" spans="1:9" ht="13.5">
      <c r="A49" s="2">
        <f>IF(E49&gt;" ",COUNTA($E$4:E49),"")</f>
        <v>35</v>
      </c>
      <c r="B49" s="3" t="s">
        <v>412</v>
      </c>
      <c r="C49" s="17" t="s">
        <v>413</v>
      </c>
      <c r="D49" s="2" t="s">
        <v>414</v>
      </c>
      <c r="E49" s="2" t="s">
        <v>314</v>
      </c>
      <c r="F49" s="36">
        <v>2.2999999999999998</v>
      </c>
      <c r="G49" s="48">
        <v>2.1</v>
      </c>
      <c r="H49" s="48">
        <v>2</v>
      </c>
      <c r="I49" s="48">
        <v>1.9</v>
      </c>
    </row>
    <row r="50" spans="1:9">
      <c r="A50" s="2" t="str">
        <f>IF(E50&gt;" ",COUNTA($E$4:E50),"")</f>
        <v/>
      </c>
      <c r="B50" s="3"/>
      <c r="C50" s="21" t="s">
        <v>415</v>
      </c>
      <c r="D50" s="2"/>
      <c r="E50" s="2"/>
      <c r="F50" s="37"/>
      <c r="G50" s="48"/>
      <c r="H50" s="48"/>
      <c r="I50" s="48"/>
    </row>
    <row r="51" spans="1:9" ht="13.5">
      <c r="A51" s="2">
        <f>IF(E51&gt;" ",COUNTA($E$4:E51),"")</f>
        <v>36</v>
      </c>
      <c r="B51" s="3" t="s">
        <v>416</v>
      </c>
      <c r="C51" s="17" t="s">
        <v>417</v>
      </c>
      <c r="D51" s="2" t="s">
        <v>418</v>
      </c>
      <c r="E51" s="2" t="s">
        <v>314</v>
      </c>
      <c r="F51" s="36">
        <v>8.1999999999999993</v>
      </c>
      <c r="G51" s="48">
        <v>7.5</v>
      </c>
      <c r="H51" s="48">
        <v>7.1</v>
      </c>
      <c r="I51" s="48">
        <v>6.8</v>
      </c>
    </row>
    <row r="52" spans="1:9">
      <c r="A52" s="2">
        <f>IF(E52&gt;" ",COUNTA($E$4:E52),"")</f>
        <v>37</v>
      </c>
      <c r="B52" s="3" t="s">
        <v>419</v>
      </c>
      <c r="C52" s="17" t="s">
        <v>420</v>
      </c>
      <c r="D52" s="2" t="s">
        <v>319</v>
      </c>
      <c r="E52" s="2" t="s">
        <v>361</v>
      </c>
      <c r="F52" s="36">
        <v>3.8</v>
      </c>
      <c r="G52" s="48">
        <v>3.5</v>
      </c>
      <c r="H52" s="48">
        <v>3.3</v>
      </c>
      <c r="I52" s="48">
        <v>3.2</v>
      </c>
    </row>
    <row r="53" spans="1:9" ht="13.5">
      <c r="A53" s="2">
        <f>IF(E53&gt;" ",COUNTA($E$4:E53),"")</f>
        <v>38</v>
      </c>
      <c r="B53" s="3" t="s">
        <v>421</v>
      </c>
      <c r="C53" s="17" t="s">
        <v>422</v>
      </c>
      <c r="D53" s="2" t="s">
        <v>423</v>
      </c>
      <c r="E53" s="2" t="s">
        <v>314</v>
      </c>
      <c r="F53" s="58">
        <v>2.2000000000000002</v>
      </c>
      <c r="G53" s="58">
        <v>2</v>
      </c>
      <c r="H53" s="58">
        <v>1.9</v>
      </c>
      <c r="I53" s="58">
        <v>1.8</v>
      </c>
    </row>
    <row r="54" spans="1:9" ht="13.5">
      <c r="A54" s="19">
        <f>IF(E54&gt;" ",COUNTA($E$4:E54),"")</f>
        <v>39</v>
      </c>
      <c r="B54" s="32" t="s">
        <v>424</v>
      </c>
      <c r="C54" s="23" t="s">
        <v>425</v>
      </c>
      <c r="D54" s="19" t="s">
        <v>426</v>
      </c>
      <c r="E54" s="19" t="s">
        <v>314</v>
      </c>
      <c r="F54" s="38">
        <v>7.1</v>
      </c>
      <c r="G54" s="49">
        <v>6.5</v>
      </c>
      <c r="H54" s="49">
        <v>6.2</v>
      </c>
      <c r="I54" s="49">
        <v>5.9</v>
      </c>
    </row>
    <row r="55" spans="1:9">
      <c r="A55" s="51" t="str">
        <f>IF(E55&gt;" ",COUNTA($E$4:E55),"")</f>
        <v/>
      </c>
      <c r="B55" s="52"/>
      <c r="C55" s="59" t="s">
        <v>427</v>
      </c>
      <c r="D55" s="53"/>
      <c r="E55" s="53"/>
      <c r="F55" s="54"/>
      <c r="G55" s="55"/>
      <c r="H55" s="56"/>
      <c r="I55" s="57"/>
    </row>
    <row r="56" spans="1:9">
      <c r="A56" s="34" t="str">
        <f>IF(E56&gt;" ",COUNTA($E$4:E56),"")</f>
        <v/>
      </c>
      <c r="B56" s="42"/>
      <c r="C56" s="43" t="s">
        <v>428</v>
      </c>
      <c r="D56" s="34"/>
      <c r="E56" s="34"/>
      <c r="F56" s="45"/>
      <c r="G56" s="47"/>
      <c r="H56" s="47"/>
      <c r="I56" s="47"/>
    </row>
    <row r="57" spans="1:9" ht="13.5">
      <c r="A57" s="2">
        <f>IF(E57&gt;" ",COUNTA($E$4:E57),"")</f>
        <v>40</v>
      </c>
      <c r="B57" s="3" t="s">
        <v>429</v>
      </c>
      <c r="C57" s="17" t="s">
        <v>521</v>
      </c>
      <c r="D57" s="2" t="s">
        <v>430</v>
      </c>
      <c r="E57" s="2" t="s">
        <v>314</v>
      </c>
      <c r="F57" s="58">
        <v>4</v>
      </c>
      <c r="G57" s="58">
        <v>3.7</v>
      </c>
      <c r="H57" s="58">
        <v>3.5</v>
      </c>
      <c r="I57" s="58">
        <v>3.4</v>
      </c>
    </row>
    <row r="58" spans="1:9" ht="24">
      <c r="A58" s="2">
        <f>IF(E58&gt;" ",COUNTA($E$4:E58),"")</f>
        <v>41</v>
      </c>
      <c r="B58" s="3" t="s">
        <v>431</v>
      </c>
      <c r="C58" s="17" t="s">
        <v>186</v>
      </c>
      <c r="D58" s="2" t="s">
        <v>432</v>
      </c>
      <c r="E58" s="2" t="s">
        <v>314</v>
      </c>
      <c r="F58" s="36">
        <v>2.7</v>
      </c>
      <c r="G58" s="48">
        <v>2.5</v>
      </c>
      <c r="H58" s="48">
        <v>2.4</v>
      </c>
      <c r="I58" s="48">
        <v>2.2999999999999998</v>
      </c>
    </row>
    <row r="59" spans="1:9" ht="13.5">
      <c r="A59" s="2">
        <f>IF(E59&gt;" ",COUNTA($E$4:E59),"")</f>
        <v>42</v>
      </c>
      <c r="B59" s="3" t="s">
        <v>433</v>
      </c>
      <c r="C59" s="17" t="s">
        <v>434</v>
      </c>
      <c r="D59" s="2" t="s">
        <v>435</v>
      </c>
      <c r="E59" s="2" t="s">
        <v>314</v>
      </c>
      <c r="F59" s="58">
        <v>9.1999999999999993</v>
      </c>
      <c r="G59" s="58">
        <v>8.4</v>
      </c>
      <c r="H59" s="58">
        <v>8</v>
      </c>
      <c r="I59" s="58">
        <v>7.6</v>
      </c>
    </row>
    <row r="60" spans="1:9">
      <c r="A60" s="2" t="str">
        <f>IF(E60&gt;" ",COUNTA($E$4:E60),"")</f>
        <v/>
      </c>
      <c r="B60" s="3" t="s">
        <v>436</v>
      </c>
      <c r="C60" s="17" t="s">
        <v>187</v>
      </c>
      <c r="D60" s="2"/>
      <c r="E60" s="2"/>
      <c r="F60" s="37"/>
      <c r="G60" s="48"/>
      <c r="H60" s="48"/>
      <c r="I60" s="48"/>
    </row>
    <row r="61" spans="1:9" ht="13.5">
      <c r="A61" s="2">
        <f>IF(E61&gt;" ",COUNTA($E$4:E61),"")</f>
        <v>43</v>
      </c>
      <c r="B61" s="2" t="s">
        <v>437</v>
      </c>
      <c r="C61" s="17" t="s">
        <v>438</v>
      </c>
      <c r="D61" s="2" t="s">
        <v>394</v>
      </c>
      <c r="E61" s="2" t="s">
        <v>314</v>
      </c>
      <c r="F61" s="58">
        <v>7.7</v>
      </c>
      <c r="G61" s="58">
        <v>7</v>
      </c>
      <c r="H61" s="58">
        <v>6.7</v>
      </c>
      <c r="I61" s="58">
        <v>6.3</v>
      </c>
    </row>
    <row r="62" spans="1:9" ht="13.5">
      <c r="A62" s="2">
        <f>IF(E62&gt;" ",COUNTA($E$4:E62),"")</f>
        <v>44</v>
      </c>
      <c r="B62" s="2" t="s">
        <v>440</v>
      </c>
      <c r="C62" s="17" t="s">
        <v>441</v>
      </c>
      <c r="D62" s="2" t="s">
        <v>435</v>
      </c>
      <c r="E62" s="2" t="s">
        <v>314</v>
      </c>
      <c r="F62" s="58">
        <v>11.5</v>
      </c>
      <c r="G62" s="58">
        <v>10.5</v>
      </c>
      <c r="H62" s="58">
        <v>10</v>
      </c>
      <c r="I62" s="58">
        <v>9.5</v>
      </c>
    </row>
    <row r="63" spans="1:9">
      <c r="A63" s="2"/>
      <c r="B63" s="2"/>
      <c r="C63" s="21" t="s">
        <v>3</v>
      </c>
      <c r="D63" s="2"/>
      <c r="E63" s="2"/>
      <c r="F63" s="36"/>
      <c r="G63" s="48"/>
      <c r="H63" s="48"/>
      <c r="I63" s="48"/>
    </row>
    <row r="64" spans="1:9" ht="13.5">
      <c r="A64" s="2">
        <f>IF(E64&gt;" ",COUNTA($E$4:E64),"")</f>
        <v>45</v>
      </c>
      <c r="B64" s="3" t="s">
        <v>442</v>
      </c>
      <c r="C64" s="17" t="s">
        <v>443</v>
      </c>
      <c r="D64" s="2" t="s">
        <v>444</v>
      </c>
      <c r="E64" s="2" t="s">
        <v>314</v>
      </c>
      <c r="F64" s="36">
        <v>17.5</v>
      </c>
      <c r="G64" s="48">
        <v>16</v>
      </c>
      <c r="H64" s="48">
        <v>15.2</v>
      </c>
      <c r="I64" s="48">
        <v>14.5</v>
      </c>
    </row>
    <row r="65" spans="1:9" ht="13.5">
      <c r="A65" s="2">
        <f>IF(E65&gt;" ",COUNTA($E$4:E65),"")</f>
        <v>46</v>
      </c>
      <c r="B65" s="3" t="s">
        <v>445</v>
      </c>
      <c r="C65" s="17" t="s">
        <v>188</v>
      </c>
      <c r="D65" s="2" t="s">
        <v>446</v>
      </c>
      <c r="E65" s="2" t="s">
        <v>314</v>
      </c>
      <c r="F65" s="36">
        <v>76.7</v>
      </c>
      <c r="G65" s="48">
        <v>70</v>
      </c>
      <c r="H65" s="48">
        <v>66.7</v>
      </c>
      <c r="I65" s="48">
        <v>63.3</v>
      </c>
    </row>
    <row r="66" spans="1:9" ht="13.5">
      <c r="A66" s="2">
        <f>IF(E66&gt;" ",COUNTA($E$4:E66),"")</f>
        <v>47</v>
      </c>
      <c r="B66" s="3" t="s">
        <v>447</v>
      </c>
      <c r="C66" s="17" t="s">
        <v>448</v>
      </c>
      <c r="D66" s="2" t="s">
        <v>449</v>
      </c>
      <c r="E66" s="2" t="s">
        <v>314</v>
      </c>
      <c r="F66" s="36">
        <v>15.3</v>
      </c>
      <c r="G66" s="48">
        <v>14</v>
      </c>
      <c r="H66" s="48">
        <v>13.3</v>
      </c>
      <c r="I66" s="48">
        <v>12.7</v>
      </c>
    </row>
    <row r="67" spans="1:9" ht="13.5">
      <c r="A67" s="2">
        <f>IF(E67&gt;" ",COUNTA($E$4:E67),"")</f>
        <v>48</v>
      </c>
      <c r="B67" s="3" t="s">
        <v>450</v>
      </c>
      <c r="C67" s="17" t="s">
        <v>451</v>
      </c>
      <c r="D67" s="2" t="s">
        <v>452</v>
      </c>
      <c r="E67" s="2" t="s">
        <v>314</v>
      </c>
      <c r="F67" s="36">
        <v>32.9</v>
      </c>
      <c r="G67" s="48">
        <v>30</v>
      </c>
      <c r="H67" s="48">
        <v>28.6</v>
      </c>
      <c r="I67" s="48">
        <v>27.1</v>
      </c>
    </row>
    <row r="68" spans="1:9" ht="13.5">
      <c r="A68" s="2">
        <f>IF(E68&gt;" ",COUNTA($E$4:E68),"")</f>
        <v>49</v>
      </c>
      <c r="B68" s="3" t="s">
        <v>453</v>
      </c>
      <c r="C68" s="17" t="s">
        <v>189</v>
      </c>
      <c r="D68" s="2" t="s">
        <v>452</v>
      </c>
      <c r="E68" s="2" t="s">
        <v>314</v>
      </c>
      <c r="F68" s="36">
        <v>43.8</v>
      </c>
      <c r="G68" s="48">
        <v>40</v>
      </c>
      <c r="H68" s="48">
        <v>38.1</v>
      </c>
      <c r="I68" s="48">
        <v>36.200000000000003</v>
      </c>
    </row>
    <row r="69" spans="1:9" ht="13.5">
      <c r="A69" s="2">
        <f>IF(E69&gt;" ",COUNTA($E$4:E69),"")</f>
        <v>50</v>
      </c>
      <c r="B69" s="3" t="s">
        <v>454</v>
      </c>
      <c r="C69" s="17" t="s">
        <v>455</v>
      </c>
      <c r="D69" s="2" t="s">
        <v>456</v>
      </c>
      <c r="E69" s="2" t="s">
        <v>314</v>
      </c>
      <c r="F69" s="36">
        <v>49.3</v>
      </c>
      <c r="G69" s="48">
        <v>45</v>
      </c>
      <c r="H69" s="48">
        <v>42.9</v>
      </c>
      <c r="I69" s="48">
        <v>40.700000000000003</v>
      </c>
    </row>
    <row r="70" spans="1:9">
      <c r="A70" s="2"/>
      <c r="B70" s="3"/>
      <c r="C70" s="21" t="s">
        <v>5</v>
      </c>
      <c r="D70" s="2"/>
      <c r="E70" s="2"/>
      <c r="F70" s="36"/>
      <c r="G70" s="48"/>
      <c r="H70" s="48"/>
      <c r="I70" s="48"/>
    </row>
    <row r="71" spans="1:9" ht="24">
      <c r="A71" s="2" t="str">
        <f>IF(E71&gt;" ",COUNTA($E$4:E71),"")</f>
        <v/>
      </c>
      <c r="B71" s="3" t="s">
        <v>457</v>
      </c>
      <c r="C71" s="24" t="s">
        <v>4</v>
      </c>
      <c r="D71" s="2"/>
      <c r="E71" s="2"/>
      <c r="F71" s="37"/>
      <c r="G71" s="48"/>
      <c r="H71" s="48"/>
      <c r="I71" s="48"/>
    </row>
    <row r="72" spans="1:9" ht="40.5">
      <c r="A72" s="2">
        <f>IF(E72&gt;" ",COUNTA($E$4:E72),"")</f>
        <v>51</v>
      </c>
      <c r="B72" s="2" t="s">
        <v>458</v>
      </c>
      <c r="C72" s="17" t="s">
        <v>989</v>
      </c>
      <c r="D72" s="8" t="s">
        <v>459</v>
      </c>
      <c r="E72" s="2" t="s">
        <v>368</v>
      </c>
      <c r="F72" s="36">
        <v>131</v>
      </c>
      <c r="G72" s="48">
        <v>120</v>
      </c>
      <c r="H72" s="48">
        <v>114</v>
      </c>
      <c r="I72" s="48">
        <v>109</v>
      </c>
    </row>
    <row r="73" spans="1:9" ht="24">
      <c r="A73" s="2">
        <f>IF(E73&gt;" ",COUNTA($E$4:E73),"")</f>
        <v>52</v>
      </c>
      <c r="B73" s="2" t="s">
        <v>460</v>
      </c>
      <c r="C73" s="17" t="s">
        <v>990</v>
      </c>
      <c r="D73" s="15" t="s">
        <v>955</v>
      </c>
      <c r="E73" s="2" t="s">
        <v>368</v>
      </c>
      <c r="F73" s="36">
        <v>153</v>
      </c>
      <c r="G73" s="48">
        <v>140</v>
      </c>
      <c r="H73" s="48">
        <v>133</v>
      </c>
      <c r="I73" s="48">
        <v>127</v>
      </c>
    </row>
    <row r="74" spans="1:9" ht="24">
      <c r="A74" s="2">
        <f>IF(E74&gt;" ",COUNTA($E$4:E74),"")</f>
        <v>53</v>
      </c>
      <c r="B74" s="2" t="s">
        <v>461</v>
      </c>
      <c r="C74" s="17" t="s">
        <v>991</v>
      </c>
      <c r="D74" s="15" t="s">
        <v>955</v>
      </c>
      <c r="E74" s="2" t="s">
        <v>368</v>
      </c>
      <c r="F74" s="36">
        <v>175</v>
      </c>
      <c r="G74" s="48">
        <v>160</v>
      </c>
      <c r="H74" s="48">
        <v>152</v>
      </c>
      <c r="I74" s="48">
        <v>145</v>
      </c>
    </row>
    <row r="75" spans="1:9" ht="24">
      <c r="A75" s="2">
        <f>IF(E75&gt;" ",COUNTA($E$4:E75),"")</f>
        <v>54</v>
      </c>
      <c r="B75" s="2" t="s">
        <v>462</v>
      </c>
      <c r="C75" s="17" t="s">
        <v>992</v>
      </c>
      <c r="D75" s="15" t="s">
        <v>955</v>
      </c>
      <c r="E75" s="2" t="s">
        <v>368</v>
      </c>
      <c r="F75" s="36">
        <v>197</v>
      </c>
      <c r="G75" s="48">
        <v>180</v>
      </c>
      <c r="H75" s="48">
        <v>171</v>
      </c>
      <c r="I75" s="48">
        <v>163</v>
      </c>
    </row>
    <row r="76" spans="1:9" ht="24">
      <c r="A76" s="2" t="str">
        <f>IF(E76&gt;" ",COUNTA($E$4:E76),"")</f>
        <v/>
      </c>
      <c r="B76" s="3" t="s">
        <v>993</v>
      </c>
      <c r="C76" s="17" t="s">
        <v>994</v>
      </c>
      <c r="D76" s="15"/>
      <c r="E76" s="2"/>
      <c r="F76" s="37"/>
      <c r="G76" s="48"/>
      <c r="H76" s="48"/>
      <c r="I76" s="48"/>
    </row>
    <row r="77" spans="1:9" ht="27">
      <c r="A77" s="2">
        <f>IF(E77&gt;" ",COUNTA($E$4:E77),"")</f>
        <v>55</v>
      </c>
      <c r="B77" s="2" t="s">
        <v>995</v>
      </c>
      <c r="C77" s="17" t="s">
        <v>1059</v>
      </c>
      <c r="D77" s="8" t="s">
        <v>1031</v>
      </c>
      <c r="E77" s="2" t="s">
        <v>368</v>
      </c>
      <c r="F77" s="36">
        <v>150</v>
      </c>
      <c r="G77" s="48">
        <v>137</v>
      </c>
      <c r="H77" s="48">
        <v>130</v>
      </c>
      <c r="I77" s="48">
        <v>124</v>
      </c>
    </row>
    <row r="78" spans="1:9" ht="24">
      <c r="A78" s="2">
        <f>IF(E78&gt;" ",COUNTA($E$4:E78),"")</f>
        <v>56</v>
      </c>
      <c r="B78" s="2" t="s">
        <v>996</v>
      </c>
      <c r="C78" s="17" t="s">
        <v>1060</v>
      </c>
      <c r="D78" s="15" t="s">
        <v>955</v>
      </c>
      <c r="E78" s="2" t="s">
        <v>368</v>
      </c>
      <c r="F78" s="36">
        <v>173</v>
      </c>
      <c r="G78" s="48">
        <v>158</v>
      </c>
      <c r="H78" s="48">
        <v>150</v>
      </c>
      <c r="I78" s="48">
        <v>143</v>
      </c>
    </row>
    <row r="79" spans="1:9" ht="24">
      <c r="A79" s="2">
        <f>IF(E79&gt;" ",COUNTA($E$4:E79),"")</f>
        <v>57</v>
      </c>
      <c r="B79" s="2" t="s">
        <v>997</v>
      </c>
      <c r="C79" s="17" t="s">
        <v>1061</v>
      </c>
      <c r="D79" s="15" t="s">
        <v>955</v>
      </c>
      <c r="E79" s="2" t="s">
        <v>368</v>
      </c>
      <c r="F79" s="36">
        <v>196</v>
      </c>
      <c r="G79" s="48">
        <v>179</v>
      </c>
      <c r="H79" s="48">
        <v>170</v>
      </c>
      <c r="I79" s="48">
        <v>162</v>
      </c>
    </row>
    <row r="80" spans="1:9" ht="24">
      <c r="A80" s="2">
        <f>IF(E80&gt;" ",COUNTA($E$4:E80),"")</f>
        <v>58</v>
      </c>
      <c r="B80" s="2" t="s">
        <v>998</v>
      </c>
      <c r="C80" s="17" t="s">
        <v>1062</v>
      </c>
      <c r="D80" s="15" t="s">
        <v>955</v>
      </c>
      <c r="E80" s="2" t="s">
        <v>368</v>
      </c>
      <c r="F80" s="36">
        <v>219</v>
      </c>
      <c r="G80" s="48">
        <v>200</v>
      </c>
      <c r="H80" s="48">
        <v>190</v>
      </c>
      <c r="I80" s="48">
        <v>181</v>
      </c>
    </row>
    <row r="81" spans="1:9" ht="24">
      <c r="A81" s="2" t="str">
        <f>IF(E81&gt;" ",COUNTA($E$4:E81),"")</f>
        <v/>
      </c>
      <c r="B81" s="3" t="s">
        <v>1000</v>
      </c>
      <c r="C81" s="17" t="s">
        <v>999</v>
      </c>
      <c r="D81" s="15"/>
      <c r="E81" s="2"/>
      <c r="F81" s="37"/>
      <c r="G81" s="48"/>
      <c r="H81" s="48"/>
      <c r="I81" s="48"/>
    </row>
    <row r="82" spans="1:9" ht="27">
      <c r="A82" s="2">
        <f>IF(E82&gt;" ",COUNTA($E$4:E82),"")</f>
        <v>59</v>
      </c>
      <c r="B82" s="2" t="s">
        <v>1001</v>
      </c>
      <c r="C82" s="17" t="s">
        <v>1005</v>
      </c>
      <c r="D82" s="8" t="s">
        <v>1031</v>
      </c>
      <c r="E82" s="2" t="s">
        <v>368</v>
      </c>
      <c r="F82" s="36">
        <v>150</v>
      </c>
      <c r="G82" s="48">
        <v>137</v>
      </c>
      <c r="H82" s="48">
        <v>130</v>
      </c>
      <c r="I82" s="48">
        <v>124</v>
      </c>
    </row>
    <row r="83" spans="1:9" ht="24">
      <c r="A83" s="2">
        <f>IF(E83&gt;" ",COUNTA($E$4:E83),"")</f>
        <v>60</v>
      </c>
      <c r="B83" s="2" t="s">
        <v>1002</v>
      </c>
      <c r="C83" s="17" t="s">
        <v>1006</v>
      </c>
      <c r="D83" s="15" t="s">
        <v>955</v>
      </c>
      <c r="E83" s="2" t="s">
        <v>368</v>
      </c>
      <c r="F83" s="36">
        <v>173</v>
      </c>
      <c r="G83" s="48">
        <v>158</v>
      </c>
      <c r="H83" s="48">
        <v>150</v>
      </c>
      <c r="I83" s="48">
        <v>143</v>
      </c>
    </row>
    <row r="84" spans="1:9" ht="24">
      <c r="A84" s="2">
        <f>IF(E84&gt;" ",COUNTA($E$4:E84),"")</f>
        <v>61</v>
      </c>
      <c r="B84" s="2" t="s">
        <v>1003</v>
      </c>
      <c r="C84" s="17" t="s">
        <v>1007</v>
      </c>
      <c r="D84" s="15" t="s">
        <v>955</v>
      </c>
      <c r="E84" s="2" t="s">
        <v>368</v>
      </c>
      <c r="F84" s="36">
        <v>196</v>
      </c>
      <c r="G84" s="48">
        <v>179</v>
      </c>
      <c r="H84" s="48">
        <v>170</v>
      </c>
      <c r="I84" s="48">
        <v>162</v>
      </c>
    </row>
    <row r="85" spans="1:9" ht="24">
      <c r="A85" s="2">
        <f>IF(E85&gt;" ",COUNTA($E$4:E85),"")</f>
        <v>62</v>
      </c>
      <c r="B85" s="2" t="s">
        <v>1004</v>
      </c>
      <c r="C85" s="17" t="s">
        <v>1008</v>
      </c>
      <c r="D85" s="15" t="s">
        <v>955</v>
      </c>
      <c r="E85" s="2" t="s">
        <v>368</v>
      </c>
      <c r="F85" s="36">
        <v>219</v>
      </c>
      <c r="G85" s="48">
        <v>200</v>
      </c>
      <c r="H85" s="48">
        <v>190</v>
      </c>
      <c r="I85" s="48">
        <v>181</v>
      </c>
    </row>
    <row r="86" spans="1:9">
      <c r="A86" s="2" t="str">
        <f>IF(E86&gt;" ",COUNTA($E$4:E86),"")</f>
        <v/>
      </c>
      <c r="B86" s="3" t="s">
        <v>463</v>
      </c>
      <c r="C86" s="17" t="s">
        <v>190</v>
      </c>
      <c r="D86" s="2"/>
      <c r="E86" s="2"/>
      <c r="F86" s="37"/>
      <c r="G86" s="48"/>
      <c r="H86" s="48"/>
      <c r="I86" s="48"/>
    </row>
    <row r="87" spans="1:9" ht="13.5">
      <c r="A87" s="2">
        <f>IF(E87&gt;" ",COUNTA($E$4:E87),"")</f>
        <v>63</v>
      </c>
      <c r="B87" s="2" t="s">
        <v>464</v>
      </c>
      <c r="C87" s="17" t="s">
        <v>1125</v>
      </c>
      <c r="D87" s="2" t="s">
        <v>465</v>
      </c>
      <c r="E87" s="2" t="s">
        <v>368</v>
      </c>
      <c r="F87" s="36">
        <v>6.7</v>
      </c>
      <c r="G87" s="48">
        <v>6.1</v>
      </c>
      <c r="H87" s="48">
        <v>5.8</v>
      </c>
      <c r="I87" s="48">
        <v>5.5</v>
      </c>
    </row>
    <row r="88" spans="1:9" ht="13.5">
      <c r="A88" s="2">
        <f>IF(E88&gt;" ",COUNTA($E$4:E88),"")</f>
        <v>64</v>
      </c>
      <c r="B88" s="2" t="s">
        <v>466</v>
      </c>
      <c r="C88" s="17" t="s">
        <v>1126</v>
      </c>
      <c r="D88" s="2" t="s">
        <v>465</v>
      </c>
      <c r="E88" s="2" t="s">
        <v>368</v>
      </c>
      <c r="F88" s="36">
        <v>7.8</v>
      </c>
      <c r="G88" s="48">
        <v>7.1</v>
      </c>
      <c r="H88" s="48">
        <v>6.8</v>
      </c>
      <c r="I88" s="48">
        <v>6.4</v>
      </c>
    </row>
    <row r="89" spans="1:9" ht="13.5">
      <c r="A89" s="2">
        <f>IF(E89&gt;" ",COUNTA($E$4:E89),"")</f>
        <v>65</v>
      </c>
      <c r="B89" s="2" t="s">
        <v>467</v>
      </c>
      <c r="C89" s="17" t="s">
        <v>1127</v>
      </c>
      <c r="D89" s="2" t="s">
        <v>465</v>
      </c>
      <c r="E89" s="2" t="s">
        <v>368</v>
      </c>
      <c r="F89" s="36">
        <v>9</v>
      </c>
      <c r="G89" s="48">
        <v>8.1999999999999993</v>
      </c>
      <c r="H89" s="48">
        <v>7.8</v>
      </c>
      <c r="I89" s="48">
        <v>7.4</v>
      </c>
    </row>
    <row r="90" spans="1:9" ht="13.5">
      <c r="A90" s="2">
        <f>IF(E90&gt;" ",COUNTA($E$4:E90),"")</f>
        <v>66</v>
      </c>
      <c r="B90" s="2" t="s">
        <v>468</v>
      </c>
      <c r="C90" s="17" t="s">
        <v>1128</v>
      </c>
      <c r="D90" s="2" t="s">
        <v>465</v>
      </c>
      <c r="E90" s="2" t="s">
        <v>368</v>
      </c>
      <c r="F90" s="36">
        <v>10.08</v>
      </c>
      <c r="G90" s="48">
        <v>9.1999999999999993</v>
      </c>
      <c r="H90" s="48">
        <v>8.8000000000000007</v>
      </c>
      <c r="I90" s="48">
        <v>8.3000000000000007</v>
      </c>
    </row>
    <row r="91" spans="1:9" ht="13.5">
      <c r="A91" s="2">
        <f>IF(E91&gt;" ",COUNTA($E$4:E91),"")</f>
        <v>67</v>
      </c>
      <c r="B91" s="2" t="s">
        <v>469</v>
      </c>
      <c r="C91" s="17" t="s">
        <v>1129</v>
      </c>
      <c r="D91" s="2" t="s">
        <v>465</v>
      </c>
      <c r="E91" s="2" t="s">
        <v>368</v>
      </c>
      <c r="F91" s="36">
        <v>11.17</v>
      </c>
      <c r="G91" s="48">
        <v>10.199999999999999</v>
      </c>
      <c r="H91" s="48">
        <v>9.6999999999999993</v>
      </c>
      <c r="I91" s="48">
        <v>9.1999999999999993</v>
      </c>
    </row>
    <row r="92" spans="1:9" ht="13.5">
      <c r="A92" s="2">
        <f>IF(E92&gt;" ",COUNTA($E$4:E92),"")</f>
        <v>68</v>
      </c>
      <c r="B92" s="2" t="s">
        <v>470</v>
      </c>
      <c r="C92" s="17" t="s">
        <v>1130</v>
      </c>
      <c r="D92" s="2" t="s">
        <v>465</v>
      </c>
      <c r="E92" s="2" t="s">
        <v>368</v>
      </c>
      <c r="F92" s="36">
        <v>13.4</v>
      </c>
      <c r="G92" s="48">
        <v>12.2</v>
      </c>
      <c r="H92" s="48">
        <v>11.6</v>
      </c>
      <c r="I92" s="48">
        <v>11</v>
      </c>
    </row>
    <row r="93" spans="1:9" ht="13.5">
      <c r="A93" s="2">
        <f>IF(E93&gt;" ",COUNTA($E$4:E93),"")</f>
        <v>69</v>
      </c>
      <c r="B93" s="2" t="s">
        <v>471</v>
      </c>
      <c r="C93" s="17" t="s">
        <v>1131</v>
      </c>
      <c r="D93" s="2" t="s">
        <v>465</v>
      </c>
      <c r="E93" s="2" t="s">
        <v>368</v>
      </c>
      <c r="F93" s="36">
        <v>15.4</v>
      </c>
      <c r="G93" s="48">
        <v>14.1</v>
      </c>
      <c r="H93" s="48">
        <v>13.4</v>
      </c>
      <c r="I93" s="48">
        <v>12.8</v>
      </c>
    </row>
    <row r="94" spans="1:9" ht="13.5">
      <c r="A94" s="2">
        <f>IF(E94&gt;" ",COUNTA($E$4:E94),"")</f>
        <v>70</v>
      </c>
      <c r="B94" s="2" t="s">
        <v>472</v>
      </c>
      <c r="C94" s="17" t="s">
        <v>1132</v>
      </c>
      <c r="D94" s="2" t="s">
        <v>465</v>
      </c>
      <c r="E94" s="2" t="s">
        <v>368</v>
      </c>
      <c r="F94" s="36">
        <v>17.899999999999999</v>
      </c>
      <c r="G94" s="48">
        <v>16.3</v>
      </c>
      <c r="H94" s="48">
        <v>15.5</v>
      </c>
      <c r="I94" s="48">
        <v>14.8</v>
      </c>
    </row>
    <row r="95" spans="1:9" ht="13.5">
      <c r="A95" s="2">
        <f>IF(E95&gt;" ",COUNTA($E$4:E95),"")</f>
        <v>71</v>
      </c>
      <c r="B95" s="2" t="s">
        <v>473</v>
      </c>
      <c r="C95" s="17" t="s">
        <v>1133</v>
      </c>
      <c r="D95" s="2" t="s">
        <v>465</v>
      </c>
      <c r="E95" s="2" t="s">
        <v>368</v>
      </c>
      <c r="F95" s="36">
        <v>20</v>
      </c>
      <c r="G95" s="48">
        <v>18.3</v>
      </c>
      <c r="H95" s="48">
        <v>17.399999999999999</v>
      </c>
      <c r="I95" s="48">
        <v>16.600000000000001</v>
      </c>
    </row>
    <row r="96" spans="1:9" ht="13.5">
      <c r="A96" s="2">
        <f>IF(E96&gt;" ",COUNTA($E$4:E96),"")</f>
        <v>72</v>
      </c>
      <c r="B96" s="2" t="s">
        <v>970</v>
      </c>
      <c r="C96" s="17" t="s">
        <v>1134</v>
      </c>
      <c r="D96" s="2" t="s">
        <v>465</v>
      </c>
      <c r="E96" s="2" t="s">
        <v>368</v>
      </c>
      <c r="F96" s="36">
        <v>22.3</v>
      </c>
      <c r="G96" s="48">
        <v>20.399999999999999</v>
      </c>
      <c r="H96" s="48">
        <v>19.399999999999999</v>
      </c>
      <c r="I96" s="48">
        <v>18.5</v>
      </c>
    </row>
    <row r="97" spans="1:9" ht="13.5">
      <c r="A97" s="2">
        <f>IF(E97&gt;" ",COUNTA($E$4:E97),"")</f>
        <v>73</v>
      </c>
      <c r="B97" s="2" t="s">
        <v>971</v>
      </c>
      <c r="C97" s="17" t="s">
        <v>1135</v>
      </c>
      <c r="D97" s="2" t="s">
        <v>465</v>
      </c>
      <c r="E97" s="2" t="s">
        <v>368</v>
      </c>
      <c r="F97" s="36">
        <v>24.8</v>
      </c>
      <c r="G97" s="48">
        <v>22.6</v>
      </c>
      <c r="H97" s="48">
        <v>21.5</v>
      </c>
      <c r="I97" s="48">
        <v>20.5</v>
      </c>
    </row>
    <row r="98" spans="1:9" ht="13.5">
      <c r="A98" s="2">
        <f>IF(E98&gt;" ",COUNTA($E$4:E98),"")</f>
        <v>74</v>
      </c>
      <c r="B98" s="2" t="s">
        <v>1262</v>
      </c>
      <c r="C98" s="17" t="s">
        <v>1136</v>
      </c>
      <c r="D98" s="2" t="s">
        <v>465</v>
      </c>
      <c r="E98" s="2" t="s">
        <v>368</v>
      </c>
      <c r="F98" s="36">
        <v>27.1</v>
      </c>
      <c r="G98" s="48">
        <v>24.7</v>
      </c>
      <c r="H98" s="48">
        <v>23.5</v>
      </c>
      <c r="I98" s="48">
        <v>22.4</v>
      </c>
    </row>
    <row r="99" spans="1:9" ht="13.5">
      <c r="A99" s="2">
        <f>IF(E99&gt;" ",COUNTA($E$4:E99),"")</f>
        <v>75</v>
      </c>
      <c r="B99" s="2" t="s">
        <v>1263</v>
      </c>
      <c r="C99" s="17" t="s">
        <v>1137</v>
      </c>
      <c r="D99" s="2" t="s">
        <v>465</v>
      </c>
      <c r="E99" s="2" t="s">
        <v>368</v>
      </c>
      <c r="F99" s="36">
        <v>29.4</v>
      </c>
      <c r="G99" s="48">
        <v>26.8</v>
      </c>
      <c r="H99" s="48">
        <v>25.5</v>
      </c>
      <c r="I99" s="48">
        <v>24.3</v>
      </c>
    </row>
    <row r="100" spans="1:9" ht="13.5">
      <c r="A100" s="2">
        <f>IF(E100&gt;" ",COUNTA($E$4:E100),"")</f>
        <v>76</v>
      </c>
      <c r="B100" s="2" t="s">
        <v>1264</v>
      </c>
      <c r="C100" s="17" t="s">
        <v>1138</v>
      </c>
      <c r="D100" s="2" t="s">
        <v>465</v>
      </c>
      <c r="E100" s="2" t="s">
        <v>368</v>
      </c>
      <c r="F100" s="36">
        <v>34.5</v>
      </c>
      <c r="G100" s="48">
        <v>31.5</v>
      </c>
      <c r="H100" s="48">
        <v>30</v>
      </c>
      <c r="I100" s="48">
        <v>28.5</v>
      </c>
    </row>
    <row r="101" spans="1:9" ht="13.5">
      <c r="A101" s="2">
        <f>IF(E101&gt;" ",COUNTA($E$4:E101),"")</f>
        <v>77</v>
      </c>
      <c r="B101" s="2" t="s">
        <v>1265</v>
      </c>
      <c r="C101" s="17" t="s">
        <v>1139</v>
      </c>
      <c r="D101" s="2" t="s">
        <v>465</v>
      </c>
      <c r="E101" s="2" t="s">
        <v>368</v>
      </c>
      <c r="F101" s="36">
        <v>40.299999999999997</v>
      </c>
      <c r="G101" s="48">
        <v>36.799999999999997</v>
      </c>
      <c r="H101" s="48">
        <v>35.1</v>
      </c>
      <c r="I101" s="48">
        <v>33.299999999999997</v>
      </c>
    </row>
    <row r="102" spans="1:9" ht="13.5">
      <c r="A102" s="2">
        <f>IF(E102&gt;" ",COUNTA($E$4:E102),"")</f>
        <v>78</v>
      </c>
      <c r="B102" s="3" t="s">
        <v>474</v>
      </c>
      <c r="C102" s="17" t="s">
        <v>191</v>
      </c>
      <c r="D102" s="2" t="s">
        <v>465</v>
      </c>
      <c r="E102" s="2" t="s">
        <v>368</v>
      </c>
      <c r="F102" s="36">
        <v>42.6</v>
      </c>
      <c r="G102" s="48">
        <v>38.9</v>
      </c>
      <c r="H102" s="48">
        <v>37.1</v>
      </c>
      <c r="I102" s="48">
        <v>35.200000000000003</v>
      </c>
    </row>
    <row r="103" spans="1:9">
      <c r="A103" s="2"/>
      <c r="B103" s="3"/>
      <c r="C103" s="21" t="s">
        <v>6</v>
      </c>
      <c r="D103" s="2"/>
      <c r="E103" s="2"/>
      <c r="F103" s="36"/>
      <c r="G103" s="48"/>
      <c r="H103" s="48"/>
      <c r="I103" s="48"/>
    </row>
    <row r="104" spans="1:9" ht="13.5">
      <c r="A104" s="2">
        <f>IF(E104&gt;" ",COUNTA($E$4:E104),"")</f>
        <v>79</v>
      </c>
      <c r="B104" s="3" t="s">
        <v>475</v>
      </c>
      <c r="C104" s="17" t="s">
        <v>1032</v>
      </c>
      <c r="D104" s="2" t="s">
        <v>465</v>
      </c>
      <c r="E104" s="2" t="s">
        <v>368</v>
      </c>
      <c r="F104" s="36">
        <v>10.4</v>
      </c>
      <c r="G104" s="48">
        <v>9.5</v>
      </c>
      <c r="H104" s="48">
        <v>9</v>
      </c>
      <c r="I104" s="48">
        <v>8.6</v>
      </c>
    </row>
    <row r="105" spans="1:9">
      <c r="A105" s="2" t="str">
        <f>IF(E105&gt;" ",COUNTA($E$4:E105),"")</f>
        <v/>
      </c>
      <c r="B105" s="3" t="s">
        <v>476</v>
      </c>
      <c r="C105" s="17" t="s">
        <v>1033</v>
      </c>
      <c r="D105" s="9"/>
      <c r="E105" s="2"/>
      <c r="F105" s="37"/>
      <c r="G105" s="48"/>
      <c r="H105" s="48"/>
      <c r="I105" s="48"/>
    </row>
    <row r="106" spans="1:9" ht="25.5">
      <c r="A106" s="2">
        <f>IF(E106&gt;" ",COUNTA($E$4:E106),"")</f>
        <v>80</v>
      </c>
      <c r="B106" s="2" t="s">
        <v>477</v>
      </c>
      <c r="C106" s="17" t="s">
        <v>478</v>
      </c>
      <c r="D106" s="10" t="s">
        <v>1123</v>
      </c>
      <c r="E106" s="2" t="s">
        <v>368</v>
      </c>
      <c r="F106" s="36">
        <v>27.4</v>
      </c>
      <c r="G106" s="48">
        <v>25</v>
      </c>
      <c r="H106" s="48">
        <v>23.8</v>
      </c>
      <c r="I106" s="48">
        <v>22.6</v>
      </c>
    </row>
    <row r="107" spans="1:9" ht="13.5">
      <c r="A107" s="2">
        <f>IF(E107&gt;" ",COUNTA($E$4:E107),"")</f>
        <v>81</v>
      </c>
      <c r="B107" s="2" t="s">
        <v>479</v>
      </c>
      <c r="C107" s="17" t="s">
        <v>480</v>
      </c>
      <c r="D107" s="15" t="s">
        <v>955</v>
      </c>
      <c r="E107" s="2" t="s">
        <v>368</v>
      </c>
      <c r="F107" s="36">
        <v>32.9</v>
      </c>
      <c r="G107" s="48">
        <v>30</v>
      </c>
      <c r="H107" s="48">
        <v>28.6</v>
      </c>
      <c r="I107" s="48">
        <v>27.1</v>
      </c>
    </row>
    <row r="108" spans="1:9" ht="13.5">
      <c r="A108" s="2">
        <f>IF(E108&gt;" ",COUNTA($E$4:E108),"")</f>
        <v>82</v>
      </c>
      <c r="B108" s="2" t="s">
        <v>481</v>
      </c>
      <c r="C108" s="17" t="s">
        <v>482</v>
      </c>
      <c r="D108" s="15" t="s">
        <v>955</v>
      </c>
      <c r="E108" s="2" t="s">
        <v>368</v>
      </c>
      <c r="F108" s="36">
        <v>54.8</v>
      </c>
      <c r="G108" s="48">
        <v>50</v>
      </c>
      <c r="H108" s="48">
        <v>47.6</v>
      </c>
      <c r="I108" s="48">
        <v>45.2</v>
      </c>
    </row>
    <row r="109" spans="1:9" ht="13.5">
      <c r="A109" s="2">
        <f>IF(E109&gt;" ",COUNTA($E$4:E109),"")</f>
        <v>83</v>
      </c>
      <c r="B109" s="2" t="s">
        <v>483</v>
      </c>
      <c r="C109" s="17" t="s">
        <v>484</v>
      </c>
      <c r="D109" s="15" t="s">
        <v>955</v>
      </c>
      <c r="E109" s="2" t="s">
        <v>368</v>
      </c>
      <c r="F109" s="36">
        <v>82.1</v>
      </c>
      <c r="G109" s="48">
        <v>75</v>
      </c>
      <c r="H109" s="48">
        <v>71.400000000000006</v>
      </c>
      <c r="I109" s="48">
        <v>67.900000000000006</v>
      </c>
    </row>
    <row r="110" spans="1:9" ht="25.5">
      <c r="A110" s="2">
        <f>IF(E110&gt;" ",COUNTA($E$4:E110),"")</f>
        <v>84</v>
      </c>
      <c r="B110" s="2" t="s">
        <v>961</v>
      </c>
      <c r="C110" s="17" t="s">
        <v>1035</v>
      </c>
      <c r="D110" s="10" t="s">
        <v>643</v>
      </c>
      <c r="E110" s="2" t="s">
        <v>368</v>
      </c>
      <c r="F110" s="36">
        <v>65.7</v>
      </c>
      <c r="G110" s="48">
        <v>60</v>
      </c>
      <c r="H110" s="48">
        <v>57.1</v>
      </c>
      <c r="I110" s="48">
        <v>54.3</v>
      </c>
    </row>
    <row r="111" spans="1:9" ht="25.5">
      <c r="A111" s="2">
        <f>IF(E111&gt;" ",COUNTA($E$4:E111),"")</f>
        <v>85</v>
      </c>
      <c r="B111" s="2" t="s">
        <v>1266</v>
      </c>
      <c r="C111" s="17" t="s">
        <v>1034</v>
      </c>
      <c r="D111" s="10" t="s">
        <v>643</v>
      </c>
      <c r="E111" s="2" t="s">
        <v>368</v>
      </c>
      <c r="F111" s="36">
        <v>74.5</v>
      </c>
      <c r="G111" s="48">
        <v>68</v>
      </c>
      <c r="H111" s="48">
        <v>64.8</v>
      </c>
      <c r="I111" s="48">
        <v>61.5</v>
      </c>
    </row>
    <row r="112" spans="1:9" ht="13.5">
      <c r="A112" s="2">
        <f>IF(E112&gt;" ",COUNTA($E$4:E112),"")</f>
        <v>86</v>
      </c>
      <c r="B112" s="3" t="s">
        <v>485</v>
      </c>
      <c r="C112" s="17" t="s">
        <v>486</v>
      </c>
      <c r="D112" s="15" t="s">
        <v>955</v>
      </c>
      <c r="E112" s="2" t="s">
        <v>368</v>
      </c>
      <c r="F112" s="36">
        <v>38.299999999999997</v>
      </c>
      <c r="G112" s="48">
        <v>35</v>
      </c>
      <c r="H112" s="48">
        <v>33.299999999999997</v>
      </c>
      <c r="I112" s="48">
        <v>31.7</v>
      </c>
    </row>
    <row r="113" spans="1:9">
      <c r="A113" s="2" t="str">
        <f>IF(E113&gt;" ",COUNTA($E$4:E113),"")</f>
        <v/>
      </c>
      <c r="B113" s="3" t="s">
        <v>487</v>
      </c>
      <c r="C113" s="17" t="s">
        <v>488</v>
      </c>
      <c r="D113" s="10"/>
      <c r="E113" s="2"/>
      <c r="F113" s="36"/>
      <c r="G113" s="36"/>
      <c r="H113" s="36"/>
      <c r="I113" s="36"/>
    </row>
    <row r="114" spans="1:9" ht="38.25">
      <c r="A114" s="2">
        <f>IF(E114&gt;" ",COUNTA($E$4:E114),"")</f>
        <v>87</v>
      </c>
      <c r="B114" s="2" t="s">
        <v>1036</v>
      </c>
      <c r="C114" s="22" t="s">
        <v>493</v>
      </c>
      <c r="D114" s="10" t="s">
        <v>489</v>
      </c>
      <c r="E114" s="2" t="s">
        <v>361</v>
      </c>
      <c r="F114" s="36">
        <v>690</v>
      </c>
      <c r="G114" s="36">
        <v>630</v>
      </c>
      <c r="H114" s="36">
        <v>600</v>
      </c>
      <c r="I114" s="36">
        <v>570</v>
      </c>
    </row>
    <row r="115" spans="1:9" ht="13.5">
      <c r="A115" s="2">
        <f>IF(E115&gt;" ",COUNTA($E$4:E115),"")</f>
        <v>88</v>
      </c>
      <c r="B115" s="2" t="s">
        <v>1037</v>
      </c>
      <c r="C115" s="22" t="s">
        <v>495</v>
      </c>
      <c r="D115" s="15" t="s">
        <v>955</v>
      </c>
      <c r="E115" s="2" t="s">
        <v>361</v>
      </c>
      <c r="F115" s="36">
        <v>810</v>
      </c>
      <c r="G115" s="36">
        <v>740</v>
      </c>
      <c r="H115" s="36">
        <v>700</v>
      </c>
      <c r="I115" s="36">
        <v>670</v>
      </c>
    </row>
    <row r="116" spans="1:9" ht="13.5">
      <c r="A116" s="2">
        <f>IF(E116&gt;" ",COUNTA($E$4:E116),"")</f>
        <v>89</v>
      </c>
      <c r="B116" s="2" t="s">
        <v>1038</v>
      </c>
      <c r="C116" s="22" t="s">
        <v>497</v>
      </c>
      <c r="D116" s="15" t="s">
        <v>955</v>
      </c>
      <c r="E116" s="2" t="s">
        <v>361</v>
      </c>
      <c r="F116" s="36">
        <v>980</v>
      </c>
      <c r="G116" s="36">
        <v>890</v>
      </c>
      <c r="H116" s="36">
        <v>850</v>
      </c>
      <c r="I116" s="36">
        <v>810</v>
      </c>
    </row>
    <row r="117" spans="1:9" ht="13.5">
      <c r="A117" s="2">
        <f>IF(E117&gt;" ",COUNTA($E$4:E117),"")</f>
        <v>90</v>
      </c>
      <c r="B117" s="2" t="s">
        <v>490</v>
      </c>
      <c r="C117" s="22" t="s">
        <v>499</v>
      </c>
      <c r="D117" s="15" t="s">
        <v>955</v>
      </c>
      <c r="E117" s="2" t="s">
        <v>361</v>
      </c>
      <c r="F117" s="36">
        <v>1150</v>
      </c>
      <c r="G117" s="36">
        <v>1050</v>
      </c>
      <c r="H117" s="36">
        <v>1000</v>
      </c>
      <c r="I117" s="36">
        <v>950</v>
      </c>
    </row>
    <row r="118" spans="1:9" ht="13.5">
      <c r="A118" s="2">
        <f>IF(E118&gt;" ",COUNTA($E$4:E118),"")</f>
        <v>91</v>
      </c>
      <c r="B118" s="2" t="s">
        <v>491</v>
      </c>
      <c r="C118" s="22" t="s">
        <v>500</v>
      </c>
      <c r="D118" s="15" t="s">
        <v>955</v>
      </c>
      <c r="E118" s="2" t="s">
        <v>361</v>
      </c>
      <c r="F118" s="36">
        <v>1250</v>
      </c>
      <c r="G118" s="36">
        <v>1150</v>
      </c>
      <c r="H118" s="36">
        <v>1100</v>
      </c>
      <c r="I118" s="36">
        <v>1050</v>
      </c>
    </row>
    <row r="119" spans="1:9" ht="13.5">
      <c r="A119" s="2">
        <f>IF(E119&gt;" ",COUNTA($E$4:E119),"")</f>
        <v>92</v>
      </c>
      <c r="B119" s="2" t="s">
        <v>492</v>
      </c>
      <c r="C119" s="22" t="s">
        <v>501</v>
      </c>
      <c r="D119" s="15" t="s">
        <v>955</v>
      </c>
      <c r="E119" s="2" t="s">
        <v>361</v>
      </c>
      <c r="F119" s="36">
        <v>1840</v>
      </c>
      <c r="G119" s="36">
        <v>1680</v>
      </c>
      <c r="H119" s="36">
        <v>1600</v>
      </c>
      <c r="I119" s="36">
        <v>1520</v>
      </c>
    </row>
    <row r="120" spans="1:9" ht="13.5">
      <c r="A120" s="2">
        <f>IF(E120&gt;" ",COUNTA($E$4:E120),"")</f>
        <v>93</v>
      </c>
      <c r="B120" s="2" t="s">
        <v>494</v>
      </c>
      <c r="C120" s="22" t="s">
        <v>502</v>
      </c>
      <c r="D120" s="15" t="s">
        <v>955</v>
      </c>
      <c r="E120" s="2" t="s">
        <v>361</v>
      </c>
      <c r="F120" s="36">
        <v>2500</v>
      </c>
      <c r="G120" s="36">
        <v>2300</v>
      </c>
      <c r="H120" s="36">
        <v>2200</v>
      </c>
      <c r="I120" s="36">
        <v>2090</v>
      </c>
    </row>
    <row r="121" spans="1:9" ht="13.5">
      <c r="A121" s="2">
        <f>IF(E121&gt;" ",COUNTA($E$4:E121),"")</f>
        <v>94</v>
      </c>
      <c r="B121" s="2" t="s">
        <v>496</v>
      </c>
      <c r="C121" s="22" t="s">
        <v>503</v>
      </c>
      <c r="D121" s="15" t="s">
        <v>955</v>
      </c>
      <c r="E121" s="2" t="s">
        <v>361</v>
      </c>
      <c r="F121" s="36">
        <v>3000</v>
      </c>
      <c r="G121" s="36">
        <v>2700</v>
      </c>
      <c r="H121" s="36">
        <v>2600</v>
      </c>
      <c r="I121" s="36">
        <v>2470</v>
      </c>
    </row>
    <row r="122" spans="1:9" ht="13.5">
      <c r="A122" s="2">
        <f>IF(E122&gt;" ",COUNTA($E$4:E122),"")</f>
        <v>95</v>
      </c>
      <c r="B122" s="2" t="s">
        <v>498</v>
      </c>
      <c r="C122" s="22" t="s">
        <v>1267</v>
      </c>
      <c r="D122" s="15" t="s">
        <v>955</v>
      </c>
      <c r="E122" s="2" t="s">
        <v>361</v>
      </c>
      <c r="F122" s="36">
        <v>4000</v>
      </c>
      <c r="G122" s="36">
        <v>3670</v>
      </c>
      <c r="H122" s="36">
        <v>3500</v>
      </c>
      <c r="I122" s="36">
        <v>3300</v>
      </c>
    </row>
    <row r="123" spans="1:9">
      <c r="A123" s="2" t="str">
        <f>IF(E123&gt;" ",COUNTA($E$4:E123),"")</f>
        <v/>
      </c>
      <c r="B123" s="2"/>
      <c r="C123" s="21" t="s">
        <v>504</v>
      </c>
      <c r="D123" s="2"/>
      <c r="E123" s="2"/>
      <c r="F123" s="36"/>
      <c r="G123" s="36"/>
      <c r="H123" s="36"/>
      <c r="I123" s="36"/>
    </row>
    <row r="124" spans="1:9" ht="24">
      <c r="A124" s="2">
        <f>IF(E124&gt;" ",COUNTA($E$4:E124),"")</f>
        <v>96</v>
      </c>
      <c r="B124" s="3" t="s">
        <v>505</v>
      </c>
      <c r="C124" s="22" t="s">
        <v>192</v>
      </c>
      <c r="D124" s="2" t="s">
        <v>506</v>
      </c>
      <c r="E124" s="2" t="s">
        <v>361</v>
      </c>
      <c r="F124" s="36">
        <v>23.6</v>
      </c>
      <c r="G124" s="48">
        <v>21.5</v>
      </c>
      <c r="H124" s="48">
        <v>20.5</v>
      </c>
      <c r="I124" s="48">
        <v>19.5</v>
      </c>
    </row>
    <row r="125" spans="1:9">
      <c r="A125" s="2" t="str">
        <f>IF(E125&gt;" ",COUNTA($E$4:E125),"")</f>
        <v/>
      </c>
      <c r="B125" s="3" t="s">
        <v>507</v>
      </c>
      <c r="C125" s="17" t="s">
        <v>508</v>
      </c>
      <c r="D125" s="2"/>
      <c r="E125" s="2"/>
      <c r="F125" s="37"/>
      <c r="G125" s="48"/>
      <c r="H125" s="48"/>
      <c r="I125" s="48"/>
    </row>
    <row r="126" spans="1:9" ht="13.5">
      <c r="A126" s="2">
        <f>IF(E126&gt;" ",COUNTA($E$4:E126),"")</f>
        <v>97</v>
      </c>
      <c r="B126" s="2" t="s">
        <v>509</v>
      </c>
      <c r="C126" s="22" t="s">
        <v>510</v>
      </c>
      <c r="D126" s="15" t="s">
        <v>506</v>
      </c>
      <c r="E126" s="2" t="s">
        <v>361</v>
      </c>
      <c r="F126" s="36">
        <v>69</v>
      </c>
      <c r="G126" s="48">
        <v>63</v>
      </c>
      <c r="H126" s="48">
        <v>60</v>
      </c>
      <c r="I126" s="48">
        <v>57</v>
      </c>
    </row>
    <row r="127" spans="1:9" ht="13.5">
      <c r="A127" s="2">
        <f>IF(E127&gt;" ",COUNTA($E$4:E127),"")</f>
        <v>98</v>
      </c>
      <c r="B127" s="2" t="s">
        <v>511</v>
      </c>
      <c r="C127" s="22" t="s">
        <v>512</v>
      </c>
      <c r="D127" s="15" t="s">
        <v>506</v>
      </c>
      <c r="E127" s="2" t="s">
        <v>361</v>
      </c>
      <c r="F127" s="36">
        <v>74.5</v>
      </c>
      <c r="G127" s="48">
        <v>68</v>
      </c>
      <c r="H127" s="48">
        <v>64.8</v>
      </c>
      <c r="I127" s="48">
        <v>61.5</v>
      </c>
    </row>
    <row r="128" spans="1:9" ht="13.5">
      <c r="A128" s="2">
        <f>IF(E128&gt;" ",COUNTA($E$4:E128),"")</f>
        <v>99</v>
      </c>
      <c r="B128" s="2" t="s">
        <v>513</v>
      </c>
      <c r="C128" s="22" t="s">
        <v>514</v>
      </c>
      <c r="D128" s="15" t="s">
        <v>506</v>
      </c>
      <c r="E128" s="2" t="s">
        <v>361</v>
      </c>
      <c r="F128" s="36">
        <v>81.099999999999994</v>
      </c>
      <c r="G128" s="48">
        <v>74</v>
      </c>
      <c r="H128" s="48">
        <v>70.5</v>
      </c>
      <c r="I128" s="48">
        <v>67</v>
      </c>
    </row>
    <row r="129" spans="1:9" ht="13.5">
      <c r="A129" s="2">
        <f>IF(E129&gt;" ",COUNTA($E$4:E129),"")</f>
        <v>100</v>
      </c>
      <c r="B129" s="2" t="s">
        <v>515</v>
      </c>
      <c r="C129" s="22" t="s">
        <v>516</v>
      </c>
      <c r="D129" s="15" t="s">
        <v>506</v>
      </c>
      <c r="E129" s="2" t="s">
        <v>361</v>
      </c>
      <c r="F129" s="36">
        <v>86.5</v>
      </c>
      <c r="G129" s="48">
        <v>79</v>
      </c>
      <c r="H129" s="48">
        <v>75.2</v>
      </c>
      <c r="I129" s="48">
        <v>71.5</v>
      </c>
    </row>
    <row r="130" spans="1:9" ht="24">
      <c r="A130" s="2">
        <f>IF(E130&gt;" ",COUNTA($E$4:E130),"")</f>
        <v>101</v>
      </c>
      <c r="B130" s="3" t="s">
        <v>517</v>
      </c>
      <c r="C130" s="17" t="s">
        <v>193</v>
      </c>
      <c r="D130" s="2" t="s">
        <v>506</v>
      </c>
      <c r="E130" s="2" t="s">
        <v>361</v>
      </c>
      <c r="F130" s="36">
        <v>23</v>
      </c>
      <c r="G130" s="48">
        <v>21</v>
      </c>
      <c r="H130" s="48">
        <v>20</v>
      </c>
      <c r="I130" s="48">
        <v>19</v>
      </c>
    </row>
    <row r="131" spans="1:9">
      <c r="A131" s="2" t="str">
        <f>IF(E131&gt;" ",COUNTA($E$4:E131),"")</f>
        <v/>
      </c>
      <c r="B131" s="3" t="s">
        <v>518</v>
      </c>
      <c r="C131" s="17" t="s">
        <v>528</v>
      </c>
      <c r="D131" s="2"/>
      <c r="E131" s="2"/>
      <c r="F131" s="37"/>
      <c r="G131" s="48"/>
      <c r="H131" s="48"/>
      <c r="I131" s="48"/>
    </row>
    <row r="132" spans="1:9">
      <c r="A132" s="2">
        <f>IF(E132&gt;" ",COUNTA($E$4:E132),"")</f>
        <v>102</v>
      </c>
      <c r="B132" s="2" t="s">
        <v>529</v>
      </c>
      <c r="C132" s="17" t="s">
        <v>194</v>
      </c>
      <c r="D132" s="2" t="s">
        <v>530</v>
      </c>
      <c r="E132" s="2" t="s">
        <v>361</v>
      </c>
      <c r="F132" s="36">
        <v>18.600000000000001</v>
      </c>
      <c r="G132" s="48">
        <v>17</v>
      </c>
      <c r="H132" s="48">
        <v>16.2</v>
      </c>
      <c r="I132" s="48">
        <v>15.4</v>
      </c>
    </row>
    <row r="133" spans="1:9">
      <c r="A133" s="2">
        <f>IF(E133&gt;" ",COUNTA($E$4:E133),"")</f>
        <v>103</v>
      </c>
      <c r="B133" s="2" t="s">
        <v>531</v>
      </c>
      <c r="C133" s="17" t="s">
        <v>195</v>
      </c>
      <c r="D133" s="2" t="s">
        <v>530</v>
      </c>
      <c r="E133" s="2" t="s">
        <v>361</v>
      </c>
      <c r="F133" s="36">
        <v>20.8</v>
      </c>
      <c r="G133" s="48">
        <v>19</v>
      </c>
      <c r="H133" s="48">
        <v>18.100000000000001</v>
      </c>
      <c r="I133" s="48">
        <v>17.2</v>
      </c>
    </row>
    <row r="134" spans="1:9">
      <c r="A134" s="2">
        <f>IF(E134&gt;" ",COUNTA($E$4:E134),"")</f>
        <v>104</v>
      </c>
      <c r="B134" s="2" t="s">
        <v>532</v>
      </c>
      <c r="C134" s="17" t="s">
        <v>196</v>
      </c>
      <c r="D134" s="2" t="s">
        <v>530</v>
      </c>
      <c r="E134" s="2" t="s">
        <v>361</v>
      </c>
      <c r="F134" s="36">
        <v>29.6</v>
      </c>
      <c r="G134" s="48">
        <v>27</v>
      </c>
      <c r="H134" s="48">
        <v>25.7</v>
      </c>
      <c r="I134" s="48">
        <v>24.4</v>
      </c>
    </row>
    <row r="135" spans="1:9" ht="13.5">
      <c r="A135" s="2">
        <f>IF(E135&gt;" ",COUNTA($E$4:E135),"")</f>
        <v>105</v>
      </c>
      <c r="B135" s="3" t="s">
        <v>533</v>
      </c>
      <c r="C135" s="17" t="s">
        <v>197</v>
      </c>
      <c r="D135" s="2" t="s">
        <v>534</v>
      </c>
      <c r="E135" s="2" t="s">
        <v>368</v>
      </c>
      <c r="F135" s="36">
        <v>219</v>
      </c>
      <c r="G135" s="48">
        <v>200</v>
      </c>
      <c r="H135" s="48">
        <v>190</v>
      </c>
      <c r="I135" s="48">
        <v>181</v>
      </c>
    </row>
    <row r="136" spans="1:9">
      <c r="A136" s="2">
        <f>IF(E136&gt;" ",COUNTA($E$4:E136),"")</f>
        <v>106</v>
      </c>
      <c r="B136" s="3" t="s">
        <v>535</v>
      </c>
      <c r="C136" s="17" t="s">
        <v>198</v>
      </c>
      <c r="D136" s="2" t="s">
        <v>534</v>
      </c>
      <c r="E136" s="2" t="s">
        <v>361</v>
      </c>
      <c r="F136" s="36">
        <v>40.299999999999997</v>
      </c>
      <c r="G136" s="48">
        <v>36.799999999999997</v>
      </c>
      <c r="H136" s="48">
        <v>35.1</v>
      </c>
      <c r="I136" s="48">
        <v>33.299999999999997</v>
      </c>
    </row>
    <row r="137" spans="1:9">
      <c r="A137" s="2" t="str">
        <f>IF(E137&gt;" ",COUNTA($E$4:E137),"")</f>
        <v/>
      </c>
      <c r="B137" s="3"/>
      <c r="C137" s="21" t="s">
        <v>536</v>
      </c>
      <c r="D137" s="2"/>
      <c r="E137" s="2"/>
      <c r="F137" s="37"/>
      <c r="G137" s="48"/>
      <c r="H137" s="48"/>
      <c r="I137" s="48"/>
    </row>
    <row r="138" spans="1:9">
      <c r="A138" s="2" t="str">
        <f>IF(E138&gt;" ",COUNTA($E$4:E138),"")</f>
        <v/>
      </c>
      <c r="B138" s="3" t="s">
        <v>537</v>
      </c>
      <c r="C138" s="17" t="s">
        <v>199</v>
      </c>
      <c r="D138" s="2"/>
      <c r="E138" s="2"/>
      <c r="F138" s="37"/>
      <c r="G138" s="48"/>
      <c r="H138" s="48"/>
      <c r="I138" s="48"/>
    </row>
    <row r="139" spans="1:9">
      <c r="A139" s="2">
        <f>IF(E139&gt;" ",COUNTA($E$4:E139),"")</f>
        <v>107</v>
      </c>
      <c r="B139" s="2" t="s">
        <v>538</v>
      </c>
      <c r="C139" s="17" t="s">
        <v>539</v>
      </c>
      <c r="D139" s="2" t="s">
        <v>534</v>
      </c>
      <c r="E139" s="2" t="s">
        <v>361</v>
      </c>
      <c r="F139" s="36">
        <v>98.6</v>
      </c>
      <c r="G139" s="48">
        <v>90</v>
      </c>
      <c r="H139" s="48">
        <v>85.7</v>
      </c>
      <c r="I139" s="48">
        <v>81.400000000000006</v>
      </c>
    </row>
    <row r="140" spans="1:9">
      <c r="A140" s="2">
        <f>IF(E140&gt;" ",COUNTA($E$4:E140),"")</f>
        <v>108</v>
      </c>
      <c r="B140" s="2" t="s">
        <v>540</v>
      </c>
      <c r="C140" s="17" t="s">
        <v>541</v>
      </c>
      <c r="D140" s="2" t="s">
        <v>534</v>
      </c>
      <c r="E140" s="2" t="s">
        <v>361</v>
      </c>
      <c r="F140" s="36">
        <v>120</v>
      </c>
      <c r="G140" s="48">
        <v>110</v>
      </c>
      <c r="H140" s="48">
        <v>105</v>
      </c>
      <c r="I140" s="48">
        <v>99.5</v>
      </c>
    </row>
    <row r="141" spans="1:9">
      <c r="A141" s="2">
        <f>IF(E141&gt;" ",COUNTA($E$4:E141),"")</f>
        <v>109</v>
      </c>
      <c r="B141" s="2" t="s">
        <v>542</v>
      </c>
      <c r="C141" s="17" t="s">
        <v>543</v>
      </c>
      <c r="D141" s="2" t="s">
        <v>534</v>
      </c>
      <c r="E141" s="2" t="s">
        <v>361</v>
      </c>
      <c r="F141" s="36">
        <v>148</v>
      </c>
      <c r="G141" s="48">
        <v>135</v>
      </c>
      <c r="H141" s="48">
        <v>129</v>
      </c>
      <c r="I141" s="48">
        <v>122</v>
      </c>
    </row>
    <row r="142" spans="1:9">
      <c r="A142" s="2">
        <f>IF(E142&gt;" ",COUNTA($E$4:E142),"")</f>
        <v>110</v>
      </c>
      <c r="B142" s="2" t="s">
        <v>544</v>
      </c>
      <c r="C142" s="17" t="s">
        <v>545</v>
      </c>
      <c r="D142" s="2" t="s">
        <v>534</v>
      </c>
      <c r="E142" s="2" t="s">
        <v>361</v>
      </c>
      <c r="F142" s="36">
        <v>186</v>
      </c>
      <c r="G142" s="48">
        <v>170</v>
      </c>
      <c r="H142" s="48">
        <v>162</v>
      </c>
      <c r="I142" s="48">
        <v>154</v>
      </c>
    </row>
    <row r="143" spans="1:9">
      <c r="A143" s="2">
        <f>IF(E143&gt;" ",COUNTA($E$4:E143),"")</f>
        <v>111</v>
      </c>
      <c r="B143" s="2" t="s">
        <v>546</v>
      </c>
      <c r="C143" s="17" t="s">
        <v>547</v>
      </c>
      <c r="D143" s="2" t="s">
        <v>534</v>
      </c>
      <c r="E143" s="2" t="s">
        <v>361</v>
      </c>
      <c r="F143" s="36">
        <v>252</v>
      </c>
      <c r="G143" s="48">
        <v>230</v>
      </c>
      <c r="H143" s="48">
        <v>219</v>
      </c>
      <c r="I143" s="48">
        <v>208</v>
      </c>
    </row>
    <row r="144" spans="1:9">
      <c r="A144" s="2">
        <f>IF(E144&gt;" ",COUNTA($E$4:E144),"")</f>
        <v>112</v>
      </c>
      <c r="B144" s="2" t="s">
        <v>548</v>
      </c>
      <c r="C144" s="17" t="s">
        <v>549</v>
      </c>
      <c r="D144" s="2" t="s">
        <v>534</v>
      </c>
      <c r="E144" s="2" t="s">
        <v>361</v>
      </c>
      <c r="F144" s="36">
        <v>329</v>
      </c>
      <c r="G144" s="48">
        <v>300</v>
      </c>
      <c r="H144" s="48">
        <v>286</v>
      </c>
      <c r="I144" s="48">
        <v>271</v>
      </c>
    </row>
    <row r="145" spans="1:9">
      <c r="A145" s="2">
        <f>IF(E145&gt;" ",COUNTA($E$4:E145),"")</f>
        <v>113</v>
      </c>
      <c r="B145" s="3" t="s">
        <v>550</v>
      </c>
      <c r="C145" s="17" t="s">
        <v>551</v>
      </c>
      <c r="D145" s="2" t="s">
        <v>552</v>
      </c>
      <c r="E145" s="2" t="s">
        <v>553</v>
      </c>
      <c r="F145" s="36">
        <v>2.7</v>
      </c>
      <c r="G145" s="48">
        <v>2.5</v>
      </c>
      <c r="H145" s="48">
        <v>2.4</v>
      </c>
      <c r="I145" s="48">
        <v>2.2999999999999998</v>
      </c>
    </row>
    <row r="146" spans="1:9" ht="13.5">
      <c r="A146" s="2">
        <f>IF(E146&gt;" ",COUNTA($E$4:E146),"")</f>
        <v>114</v>
      </c>
      <c r="B146" s="3" t="s">
        <v>554</v>
      </c>
      <c r="C146" s="17" t="s">
        <v>972</v>
      </c>
      <c r="D146" s="2" t="s">
        <v>555</v>
      </c>
      <c r="E146" s="2" t="s">
        <v>368</v>
      </c>
      <c r="F146" s="36">
        <v>13.6</v>
      </c>
      <c r="G146" s="48">
        <v>12.4</v>
      </c>
      <c r="H146" s="48">
        <v>11.8</v>
      </c>
      <c r="I146" s="48">
        <v>11.2</v>
      </c>
    </row>
    <row r="147" spans="1:9">
      <c r="A147" s="2" t="str">
        <f>IF(E147&gt;" ",COUNTA($E$4:E147),"")</f>
        <v/>
      </c>
      <c r="B147" s="3"/>
      <c r="C147" s="21" t="s">
        <v>556</v>
      </c>
      <c r="D147" s="2"/>
      <c r="E147" s="2"/>
      <c r="F147" s="37"/>
      <c r="G147" s="48"/>
      <c r="H147" s="48"/>
      <c r="I147" s="48"/>
    </row>
    <row r="148" spans="1:9">
      <c r="A148" s="2" t="str">
        <f>IF(E148&gt;" ",COUNTA($E$4:E148),"")</f>
        <v/>
      </c>
      <c r="B148" s="3" t="s">
        <v>557</v>
      </c>
      <c r="C148" s="17" t="s">
        <v>200</v>
      </c>
      <c r="D148" s="2"/>
      <c r="E148" s="2"/>
      <c r="F148" s="37"/>
      <c r="G148" s="48"/>
      <c r="H148" s="48"/>
      <c r="I148" s="48"/>
    </row>
    <row r="149" spans="1:9">
      <c r="A149" s="2" t="str">
        <f>IF(E149&gt;" ",COUNTA($E$4:E149),"")</f>
        <v/>
      </c>
      <c r="B149" s="2" t="s">
        <v>558</v>
      </c>
      <c r="C149" s="17" t="s">
        <v>201</v>
      </c>
      <c r="D149" s="2"/>
      <c r="E149" s="2"/>
      <c r="F149" s="37"/>
      <c r="G149" s="48"/>
      <c r="H149" s="48"/>
      <c r="I149" s="48"/>
    </row>
    <row r="150" spans="1:9" ht="13.5">
      <c r="A150" s="2">
        <f>IF(E150&gt;" ",COUNTA($E$4:E150),"")</f>
        <v>115</v>
      </c>
      <c r="B150" s="2" t="s">
        <v>559</v>
      </c>
      <c r="C150" s="17" t="s">
        <v>202</v>
      </c>
      <c r="D150" s="2" t="s">
        <v>560</v>
      </c>
      <c r="E150" s="2" t="s">
        <v>314</v>
      </c>
      <c r="F150" s="36">
        <v>72.3</v>
      </c>
      <c r="G150" s="48">
        <v>66</v>
      </c>
      <c r="H150" s="48">
        <v>62.9</v>
      </c>
      <c r="I150" s="48">
        <v>59.7</v>
      </c>
    </row>
    <row r="151" spans="1:9" ht="13.5">
      <c r="A151" s="2">
        <f>IF(E151&gt;" ",COUNTA($E$4:E151),"")</f>
        <v>116</v>
      </c>
      <c r="B151" s="2" t="s">
        <v>561</v>
      </c>
      <c r="C151" s="17" t="s">
        <v>203</v>
      </c>
      <c r="D151" s="2" t="s">
        <v>562</v>
      </c>
      <c r="E151" s="2" t="s">
        <v>314</v>
      </c>
      <c r="F151" s="36">
        <v>72</v>
      </c>
      <c r="G151" s="48">
        <v>66</v>
      </c>
      <c r="H151" s="48">
        <v>63</v>
      </c>
      <c r="I151" s="48">
        <v>60</v>
      </c>
    </row>
    <row r="152" spans="1:9">
      <c r="A152" s="2" t="str">
        <f>IF(E152&gt;" ",COUNTA($E$4:E152),"")</f>
        <v/>
      </c>
      <c r="B152" s="2" t="s">
        <v>563</v>
      </c>
      <c r="C152" s="17" t="s">
        <v>204</v>
      </c>
      <c r="D152" s="2"/>
      <c r="E152" s="2"/>
      <c r="F152" s="36"/>
      <c r="G152" s="48"/>
      <c r="H152" s="48"/>
      <c r="I152" s="48"/>
    </row>
    <row r="153" spans="1:9" ht="13.5">
      <c r="A153" s="2">
        <f>IF(E153&gt;" ",COUNTA($E$4:E153),"")</f>
        <v>117</v>
      </c>
      <c r="B153" s="2" t="s">
        <v>564</v>
      </c>
      <c r="C153" s="17" t="s">
        <v>205</v>
      </c>
      <c r="D153" s="2" t="s">
        <v>565</v>
      </c>
      <c r="E153" s="2" t="s">
        <v>314</v>
      </c>
      <c r="F153" s="36">
        <v>86.5</v>
      </c>
      <c r="G153" s="48">
        <v>79</v>
      </c>
      <c r="H153" s="48">
        <v>75.2</v>
      </c>
      <c r="I153" s="48">
        <v>71.5</v>
      </c>
    </row>
    <row r="154" spans="1:9" ht="24">
      <c r="A154" s="2">
        <f>IF(E154&gt;" ",COUNTA($E$4:E154),"")</f>
        <v>118</v>
      </c>
      <c r="B154" s="2" t="s">
        <v>566</v>
      </c>
      <c r="C154" s="17" t="s">
        <v>206</v>
      </c>
      <c r="D154" s="2" t="s">
        <v>565</v>
      </c>
      <c r="E154" s="2" t="s">
        <v>314</v>
      </c>
      <c r="F154" s="36">
        <v>89.8</v>
      </c>
      <c r="G154" s="48">
        <v>82</v>
      </c>
      <c r="H154" s="48">
        <v>78.099999999999994</v>
      </c>
      <c r="I154" s="48">
        <v>74.2</v>
      </c>
    </row>
    <row r="155" spans="1:9" ht="24">
      <c r="A155" s="2">
        <f>IF(E155&gt;" ",COUNTA($E$4:E155),"")</f>
        <v>119</v>
      </c>
      <c r="B155" s="2" t="s">
        <v>567</v>
      </c>
      <c r="C155" s="17" t="s">
        <v>855</v>
      </c>
      <c r="D155" s="2" t="s">
        <v>565</v>
      </c>
      <c r="E155" s="2" t="s">
        <v>314</v>
      </c>
      <c r="F155" s="36">
        <v>98.6</v>
      </c>
      <c r="G155" s="48">
        <v>90</v>
      </c>
      <c r="H155" s="48">
        <v>85.7</v>
      </c>
      <c r="I155" s="48">
        <v>81.400000000000006</v>
      </c>
    </row>
    <row r="156" spans="1:9" ht="13.5">
      <c r="A156" s="2">
        <f>IF(E156&gt;" ",COUNTA($E$4:E156),"")</f>
        <v>120</v>
      </c>
      <c r="B156" s="2" t="s">
        <v>568</v>
      </c>
      <c r="C156" s="17" t="s">
        <v>856</v>
      </c>
      <c r="D156" s="2" t="s">
        <v>569</v>
      </c>
      <c r="E156" s="2" t="s">
        <v>314</v>
      </c>
      <c r="F156" s="36">
        <v>90</v>
      </c>
      <c r="G156" s="48">
        <v>82</v>
      </c>
      <c r="H156" s="48">
        <v>78</v>
      </c>
      <c r="I156" s="48">
        <v>75</v>
      </c>
    </row>
    <row r="157" spans="1:9">
      <c r="A157" s="2" t="str">
        <f>IF(E157&gt;" ",COUNTA($E$4:E157),"")</f>
        <v/>
      </c>
      <c r="B157" s="2" t="s">
        <v>570</v>
      </c>
      <c r="C157" s="17" t="s">
        <v>857</v>
      </c>
      <c r="D157" s="2"/>
      <c r="E157" s="2"/>
      <c r="F157" s="37"/>
      <c r="G157" s="48"/>
      <c r="H157" s="48"/>
      <c r="I157" s="48"/>
    </row>
    <row r="158" spans="1:9" ht="24">
      <c r="A158" s="2">
        <f>IF(E158&gt;" ",COUNTA($E$4:E158),"")</f>
        <v>121</v>
      </c>
      <c r="B158" s="2" t="s">
        <v>571</v>
      </c>
      <c r="C158" s="17" t="s">
        <v>858</v>
      </c>
      <c r="D158" s="2" t="s">
        <v>572</v>
      </c>
      <c r="E158" s="2" t="s">
        <v>314</v>
      </c>
      <c r="F158" s="36">
        <v>94.2</v>
      </c>
      <c r="G158" s="48">
        <v>86</v>
      </c>
      <c r="H158" s="48">
        <v>81.900000000000006</v>
      </c>
      <c r="I158" s="48">
        <v>77.8</v>
      </c>
    </row>
    <row r="159" spans="1:9" ht="24">
      <c r="A159" s="2">
        <f>IF(E159&gt;" ",COUNTA($E$4:E159),"")</f>
        <v>122</v>
      </c>
      <c r="B159" s="2" t="s">
        <v>573</v>
      </c>
      <c r="C159" s="17" t="s">
        <v>860</v>
      </c>
      <c r="D159" s="2" t="s">
        <v>572</v>
      </c>
      <c r="E159" s="2" t="s">
        <v>314</v>
      </c>
      <c r="F159" s="36">
        <v>104</v>
      </c>
      <c r="G159" s="48">
        <v>95</v>
      </c>
      <c r="H159" s="48">
        <v>90.5</v>
      </c>
      <c r="I159" s="48">
        <v>86</v>
      </c>
    </row>
    <row r="160" spans="1:9" ht="24">
      <c r="A160" s="2">
        <f>IF(E160&gt;" ",COUNTA($E$4:E160),"")</f>
        <v>123</v>
      </c>
      <c r="B160" s="2" t="s">
        <v>574</v>
      </c>
      <c r="C160" s="17" t="s">
        <v>861</v>
      </c>
      <c r="D160" s="2" t="s">
        <v>572</v>
      </c>
      <c r="E160" s="2" t="s">
        <v>314</v>
      </c>
      <c r="F160" s="36">
        <v>115</v>
      </c>
      <c r="G160" s="48">
        <v>105</v>
      </c>
      <c r="H160" s="48">
        <v>100</v>
      </c>
      <c r="I160" s="48">
        <v>95</v>
      </c>
    </row>
    <row r="161" spans="1:9" ht="13.5">
      <c r="A161" s="2">
        <f>IF(E161&gt;" ",COUNTA($E$4:E161),"")</f>
        <v>124</v>
      </c>
      <c r="B161" s="2" t="s">
        <v>575</v>
      </c>
      <c r="C161" s="17" t="s">
        <v>862</v>
      </c>
      <c r="D161" s="2" t="s">
        <v>572</v>
      </c>
      <c r="E161" s="2" t="s">
        <v>314</v>
      </c>
      <c r="F161" s="36">
        <v>126</v>
      </c>
      <c r="G161" s="48">
        <v>115</v>
      </c>
      <c r="H161" s="48">
        <v>110</v>
      </c>
      <c r="I161" s="48">
        <v>104</v>
      </c>
    </row>
    <row r="162" spans="1:9" ht="13.5">
      <c r="A162" s="2">
        <f>IF(E162&gt;" ",COUNTA($E$4:E162),"")</f>
        <v>125</v>
      </c>
      <c r="B162" s="2" t="s">
        <v>576</v>
      </c>
      <c r="C162" s="17" t="s">
        <v>863</v>
      </c>
      <c r="D162" s="2" t="s">
        <v>569</v>
      </c>
      <c r="E162" s="2" t="s">
        <v>314</v>
      </c>
      <c r="F162" s="36">
        <v>96</v>
      </c>
      <c r="G162" s="48">
        <v>88</v>
      </c>
      <c r="H162" s="48">
        <v>84</v>
      </c>
      <c r="I162" s="48">
        <v>80</v>
      </c>
    </row>
    <row r="163" spans="1:9" ht="13.5">
      <c r="A163" s="2">
        <f>IF(E163&gt;" ",COUNTA($E$4:E163),"")</f>
        <v>126</v>
      </c>
      <c r="B163" s="2" t="s">
        <v>577</v>
      </c>
      <c r="C163" s="17" t="s">
        <v>864</v>
      </c>
      <c r="D163" s="2" t="s">
        <v>572</v>
      </c>
      <c r="E163" s="2" t="s">
        <v>314</v>
      </c>
      <c r="F163" s="36">
        <v>120</v>
      </c>
      <c r="G163" s="48">
        <v>110</v>
      </c>
      <c r="H163" s="48">
        <v>105</v>
      </c>
      <c r="I163" s="48">
        <v>99.5</v>
      </c>
    </row>
    <row r="164" spans="1:9">
      <c r="A164" s="2" t="str">
        <f>IF(E164&gt;" ",COUNTA($E$4:E164),"")</f>
        <v/>
      </c>
      <c r="B164" s="2" t="s">
        <v>578</v>
      </c>
      <c r="C164" s="17" t="s">
        <v>865</v>
      </c>
      <c r="D164" s="2"/>
      <c r="E164" s="2"/>
      <c r="F164" s="37"/>
      <c r="G164" s="48"/>
      <c r="H164" s="48"/>
      <c r="I164" s="48"/>
    </row>
    <row r="165" spans="1:9" ht="24">
      <c r="A165" s="2">
        <f>IF(E165&gt;" ",COUNTA($E$4:E165),"")</f>
        <v>127</v>
      </c>
      <c r="B165" s="2" t="s">
        <v>579</v>
      </c>
      <c r="C165" s="17" t="s">
        <v>866</v>
      </c>
      <c r="D165" s="2" t="s">
        <v>580</v>
      </c>
      <c r="E165" s="2" t="s">
        <v>314</v>
      </c>
      <c r="F165" s="36">
        <v>104</v>
      </c>
      <c r="G165" s="48">
        <v>95</v>
      </c>
      <c r="H165" s="48">
        <v>90.5</v>
      </c>
      <c r="I165" s="48">
        <v>86</v>
      </c>
    </row>
    <row r="166" spans="1:9" ht="13.5">
      <c r="A166" s="2">
        <f>IF(E166&gt;" ",COUNTA($E$4:E166),"")</f>
        <v>128</v>
      </c>
      <c r="B166" s="2" t="s">
        <v>581</v>
      </c>
      <c r="C166" s="17" t="s">
        <v>867</v>
      </c>
      <c r="D166" s="2" t="s">
        <v>582</v>
      </c>
      <c r="E166" s="2" t="s">
        <v>314</v>
      </c>
      <c r="F166" s="36">
        <v>133</v>
      </c>
      <c r="G166" s="48">
        <v>121</v>
      </c>
      <c r="H166" s="48">
        <v>115</v>
      </c>
      <c r="I166" s="48">
        <v>109</v>
      </c>
    </row>
    <row r="167" spans="1:9" ht="13.5">
      <c r="A167" s="2">
        <f>IF(E167&gt;" ",COUNTA($E$4:E167),"")</f>
        <v>129</v>
      </c>
      <c r="B167" s="2" t="s">
        <v>583</v>
      </c>
      <c r="C167" s="17" t="s">
        <v>868</v>
      </c>
      <c r="D167" s="2" t="s">
        <v>582</v>
      </c>
      <c r="E167" s="2" t="s">
        <v>314</v>
      </c>
      <c r="F167" s="36">
        <v>127</v>
      </c>
      <c r="G167" s="48">
        <v>116</v>
      </c>
      <c r="H167" s="48">
        <v>110</v>
      </c>
      <c r="I167" s="48">
        <v>105</v>
      </c>
    </row>
    <row r="168" spans="1:9" ht="13.5">
      <c r="A168" s="2">
        <f>IF(E168&gt;" ",COUNTA($E$4:E168),"")</f>
        <v>130</v>
      </c>
      <c r="B168" s="2" t="s">
        <v>584</v>
      </c>
      <c r="C168" s="17" t="s">
        <v>869</v>
      </c>
      <c r="D168" s="2" t="s">
        <v>582</v>
      </c>
      <c r="E168" s="2" t="s">
        <v>314</v>
      </c>
      <c r="F168" s="36">
        <v>143</v>
      </c>
      <c r="G168" s="48">
        <v>131</v>
      </c>
      <c r="H168" s="48">
        <v>125</v>
      </c>
      <c r="I168" s="48">
        <v>119</v>
      </c>
    </row>
    <row r="169" spans="1:9" ht="24">
      <c r="A169" s="2">
        <f>IF(E169&gt;" ",COUNTA($E$4:E169),"")</f>
        <v>131</v>
      </c>
      <c r="B169" s="2" t="s">
        <v>585</v>
      </c>
      <c r="C169" s="17" t="s">
        <v>870</v>
      </c>
      <c r="D169" s="2" t="s">
        <v>582</v>
      </c>
      <c r="E169" s="2" t="s">
        <v>314</v>
      </c>
      <c r="F169" s="36">
        <v>133</v>
      </c>
      <c r="G169" s="48">
        <v>121</v>
      </c>
      <c r="H169" s="48">
        <v>115</v>
      </c>
      <c r="I169" s="48">
        <v>109</v>
      </c>
    </row>
    <row r="170" spans="1:9" ht="24">
      <c r="A170" s="2">
        <f>IF(E170&gt;" ",COUNTA($E$4:E170),"")</f>
        <v>132</v>
      </c>
      <c r="B170" s="2" t="s">
        <v>586</v>
      </c>
      <c r="C170" s="17" t="s">
        <v>871</v>
      </c>
      <c r="D170" s="2" t="s">
        <v>582</v>
      </c>
      <c r="E170" s="2" t="s">
        <v>314</v>
      </c>
      <c r="F170" s="36">
        <v>173</v>
      </c>
      <c r="G170" s="48">
        <v>158</v>
      </c>
      <c r="H170" s="48">
        <v>150</v>
      </c>
      <c r="I170" s="48">
        <v>143</v>
      </c>
    </row>
    <row r="171" spans="1:9" ht="24">
      <c r="A171" s="2">
        <f>IF(E171&gt;" ",COUNTA($E$4:E171),"")</f>
        <v>133</v>
      </c>
      <c r="B171" s="2" t="s">
        <v>587</v>
      </c>
      <c r="C171" s="17" t="s">
        <v>872</v>
      </c>
      <c r="D171" s="2" t="s">
        <v>582</v>
      </c>
      <c r="E171" s="2" t="s">
        <v>314</v>
      </c>
      <c r="F171" s="36">
        <v>138</v>
      </c>
      <c r="G171" s="48">
        <v>126</v>
      </c>
      <c r="H171" s="48">
        <v>120</v>
      </c>
      <c r="I171" s="48">
        <v>114</v>
      </c>
    </row>
    <row r="172" spans="1:9" ht="13.5">
      <c r="A172" s="2">
        <f>IF(E172&gt;" ",COUNTA($E$4:E172),"")</f>
        <v>134</v>
      </c>
      <c r="B172" s="2" t="s">
        <v>588</v>
      </c>
      <c r="C172" s="17" t="s">
        <v>873</v>
      </c>
      <c r="D172" s="2" t="s">
        <v>582</v>
      </c>
      <c r="E172" s="2" t="s">
        <v>314</v>
      </c>
      <c r="F172" s="36">
        <v>133</v>
      </c>
      <c r="G172" s="48">
        <v>121</v>
      </c>
      <c r="H172" s="48">
        <v>115</v>
      </c>
      <c r="I172" s="48">
        <v>109</v>
      </c>
    </row>
    <row r="173" spans="1:9" ht="13.5">
      <c r="A173" s="2">
        <f>IF(E173&gt;" ",COUNTA($E$4:E173),"")</f>
        <v>135</v>
      </c>
      <c r="B173" s="2" t="s">
        <v>589</v>
      </c>
      <c r="C173" s="17" t="s">
        <v>874</v>
      </c>
      <c r="D173" s="2" t="s">
        <v>590</v>
      </c>
      <c r="E173" s="2" t="s">
        <v>314</v>
      </c>
      <c r="F173" s="36">
        <v>143</v>
      </c>
      <c r="G173" s="48">
        <v>131</v>
      </c>
      <c r="H173" s="48">
        <v>125</v>
      </c>
      <c r="I173" s="48">
        <v>119</v>
      </c>
    </row>
    <row r="174" spans="1:9" ht="13.5">
      <c r="A174" s="2">
        <f>IF(E174&gt;" ",COUNTA($E$4:E174),"")</f>
        <v>136</v>
      </c>
      <c r="B174" s="2" t="s">
        <v>591</v>
      </c>
      <c r="C174" s="17" t="s">
        <v>875</v>
      </c>
      <c r="D174" s="2" t="s">
        <v>534</v>
      </c>
      <c r="E174" s="2" t="s">
        <v>314</v>
      </c>
      <c r="F174" s="36">
        <v>86.5</v>
      </c>
      <c r="G174" s="48">
        <v>79</v>
      </c>
      <c r="H174" s="48">
        <v>75.2</v>
      </c>
      <c r="I174" s="48">
        <v>71.5</v>
      </c>
    </row>
    <row r="175" spans="1:9" ht="13.5">
      <c r="A175" s="2">
        <f>IF(E175&gt;" ",COUNTA($E$4:E175),"")</f>
        <v>137</v>
      </c>
      <c r="B175" s="2" t="s">
        <v>592</v>
      </c>
      <c r="C175" s="17" t="s">
        <v>876</v>
      </c>
      <c r="D175" s="2" t="s">
        <v>593</v>
      </c>
      <c r="E175" s="2" t="s">
        <v>314</v>
      </c>
      <c r="F175" s="36">
        <v>102</v>
      </c>
      <c r="G175" s="48">
        <v>93</v>
      </c>
      <c r="H175" s="48">
        <v>89</v>
      </c>
      <c r="I175" s="48">
        <v>85</v>
      </c>
    </row>
    <row r="176" spans="1:9" ht="24">
      <c r="A176" s="2">
        <f>IF(E176&gt;" ",COUNTA($E$4:E176),"")</f>
        <v>138</v>
      </c>
      <c r="B176" s="2" t="s">
        <v>594</v>
      </c>
      <c r="C176" s="17" t="s">
        <v>877</v>
      </c>
      <c r="D176" s="2" t="s">
        <v>582</v>
      </c>
      <c r="E176" s="2" t="s">
        <v>314</v>
      </c>
      <c r="F176" s="36">
        <v>120</v>
      </c>
      <c r="G176" s="48">
        <v>110</v>
      </c>
      <c r="H176" s="48">
        <v>105</v>
      </c>
      <c r="I176" s="48">
        <v>99.5</v>
      </c>
    </row>
    <row r="177" spans="1:9">
      <c r="A177" s="2"/>
      <c r="B177" s="2" t="s">
        <v>1268</v>
      </c>
      <c r="C177" s="17" t="s">
        <v>1122</v>
      </c>
      <c r="D177" s="2" t="s">
        <v>582</v>
      </c>
      <c r="E177" s="2"/>
      <c r="F177" s="37"/>
      <c r="G177" s="48"/>
      <c r="H177" s="48"/>
      <c r="I177" s="48"/>
    </row>
    <row r="178" spans="1:9" ht="24">
      <c r="A178" s="2">
        <v>139</v>
      </c>
      <c r="B178" s="2" t="s">
        <v>1269</v>
      </c>
      <c r="C178" s="17" t="s">
        <v>878</v>
      </c>
      <c r="D178" s="2" t="s">
        <v>582</v>
      </c>
      <c r="E178" s="2" t="s">
        <v>314</v>
      </c>
      <c r="F178" s="36">
        <v>184</v>
      </c>
      <c r="G178" s="48">
        <v>168</v>
      </c>
      <c r="H178" s="48">
        <v>160</v>
      </c>
      <c r="I178" s="48">
        <v>152</v>
      </c>
    </row>
    <row r="179" spans="1:9" ht="24">
      <c r="A179" s="2">
        <v>141</v>
      </c>
      <c r="B179" s="2" t="s">
        <v>1270</v>
      </c>
      <c r="C179" s="17" t="s">
        <v>879</v>
      </c>
      <c r="D179" s="2" t="s">
        <v>582</v>
      </c>
      <c r="E179" s="2" t="s">
        <v>314</v>
      </c>
      <c r="F179" s="36">
        <v>150</v>
      </c>
      <c r="G179" s="48">
        <v>137</v>
      </c>
      <c r="H179" s="48">
        <v>130</v>
      </c>
      <c r="I179" s="48">
        <v>124</v>
      </c>
    </row>
    <row r="180" spans="1:9" ht="13.5">
      <c r="A180" s="2">
        <v>142</v>
      </c>
      <c r="B180" s="2" t="s">
        <v>1271</v>
      </c>
      <c r="C180" s="17" t="s">
        <v>880</v>
      </c>
      <c r="D180" s="2" t="s">
        <v>582</v>
      </c>
      <c r="E180" s="2" t="s">
        <v>314</v>
      </c>
      <c r="F180" s="36">
        <v>138</v>
      </c>
      <c r="G180" s="48">
        <v>126</v>
      </c>
      <c r="H180" s="48">
        <v>120</v>
      </c>
      <c r="I180" s="48">
        <v>114</v>
      </c>
    </row>
    <row r="181" spans="1:9" ht="13.5">
      <c r="A181" s="2">
        <v>143</v>
      </c>
      <c r="B181" s="2" t="s">
        <v>1272</v>
      </c>
      <c r="C181" s="17" t="s">
        <v>881</v>
      </c>
      <c r="D181" s="2" t="s">
        <v>582</v>
      </c>
      <c r="E181" s="2" t="s">
        <v>314</v>
      </c>
      <c r="F181" s="36">
        <v>150</v>
      </c>
      <c r="G181" s="48">
        <v>137</v>
      </c>
      <c r="H181" s="48">
        <v>130</v>
      </c>
      <c r="I181" s="48">
        <v>124</v>
      </c>
    </row>
    <row r="182" spans="1:9" ht="24">
      <c r="A182" s="2">
        <v>144</v>
      </c>
      <c r="B182" s="2" t="s">
        <v>1273</v>
      </c>
      <c r="C182" s="17" t="s">
        <v>882</v>
      </c>
      <c r="D182" s="2" t="s">
        <v>582</v>
      </c>
      <c r="E182" s="2" t="s">
        <v>314</v>
      </c>
      <c r="F182" s="36">
        <v>150</v>
      </c>
      <c r="G182" s="48">
        <v>137</v>
      </c>
      <c r="H182" s="48">
        <v>130</v>
      </c>
      <c r="I182" s="48">
        <v>124</v>
      </c>
    </row>
    <row r="183" spans="1:9" ht="13.5">
      <c r="A183" s="2">
        <v>145</v>
      </c>
      <c r="B183" s="2" t="s">
        <v>595</v>
      </c>
      <c r="C183" s="17" t="s">
        <v>883</v>
      </c>
      <c r="D183" s="2" t="s">
        <v>582</v>
      </c>
      <c r="E183" s="2" t="s">
        <v>314</v>
      </c>
      <c r="F183" s="37"/>
      <c r="G183" s="48"/>
      <c r="H183" s="48"/>
      <c r="I183" s="48"/>
    </row>
    <row r="184" spans="1:9" ht="36">
      <c r="A184" s="2">
        <v>146</v>
      </c>
      <c r="B184" s="2" t="s">
        <v>596</v>
      </c>
      <c r="C184" s="17" t="s">
        <v>884</v>
      </c>
      <c r="D184" s="2" t="s">
        <v>582</v>
      </c>
      <c r="E184" s="2" t="s">
        <v>314</v>
      </c>
      <c r="F184" s="36">
        <v>156</v>
      </c>
      <c r="G184" s="48">
        <v>142</v>
      </c>
      <c r="H184" s="48">
        <v>135</v>
      </c>
      <c r="I184" s="48">
        <v>128</v>
      </c>
    </row>
    <row r="185" spans="1:9" ht="36">
      <c r="A185" s="2">
        <v>147</v>
      </c>
      <c r="B185" s="2" t="s">
        <v>597</v>
      </c>
      <c r="C185" s="17" t="s">
        <v>885</v>
      </c>
      <c r="D185" s="2" t="s">
        <v>582</v>
      </c>
      <c r="E185" s="2" t="s">
        <v>314</v>
      </c>
      <c r="F185" s="36">
        <v>173</v>
      </c>
      <c r="G185" s="48">
        <v>158</v>
      </c>
      <c r="H185" s="48">
        <v>150</v>
      </c>
      <c r="I185" s="48">
        <v>143</v>
      </c>
    </row>
    <row r="186" spans="1:9" ht="36">
      <c r="A186" s="2">
        <v>148</v>
      </c>
      <c r="B186" s="2" t="s">
        <v>598</v>
      </c>
      <c r="C186" s="17" t="s">
        <v>886</v>
      </c>
      <c r="D186" s="2" t="s">
        <v>582</v>
      </c>
      <c r="E186" s="2" t="s">
        <v>314</v>
      </c>
      <c r="F186" s="36">
        <v>161</v>
      </c>
      <c r="G186" s="48">
        <v>147</v>
      </c>
      <c r="H186" s="48">
        <v>140</v>
      </c>
      <c r="I186" s="48">
        <v>133</v>
      </c>
    </row>
    <row r="187" spans="1:9" ht="24">
      <c r="A187" s="2">
        <v>149</v>
      </c>
      <c r="B187" s="2" t="s">
        <v>599</v>
      </c>
      <c r="C187" s="17" t="s">
        <v>887</v>
      </c>
      <c r="D187" s="2" t="s">
        <v>582</v>
      </c>
      <c r="E187" s="2" t="s">
        <v>314</v>
      </c>
      <c r="F187" s="36">
        <v>196</v>
      </c>
      <c r="G187" s="48">
        <v>179</v>
      </c>
      <c r="H187" s="48">
        <v>170</v>
      </c>
      <c r="I187" s="48">
        <v>162</v>
      </c>
    </row>
    <row r="188" spans="1:9" ht="13.5">
      <c r="A188" s="2">
        <v>150</v>
      </c>
      <c r="B188" s="2" t="s">
        <v>600</v>
      </c>
      <c r="C188" s="17" t="s">
        <v>888</v>
      </c>
      <c r="D188" s="2" t="s">
        <v>534</v>
      </c>
      <c r="E188" s="2" t="s">
        <v>314</v>
      </c>
      <c r="F188" s="36">
        <v>97.5</v>
      </c>
      <c r="G188" s="48">
        <v>89</v>
      </c>
      <c r="H188" s="48">
        <v>84.8</v>
      </c>
      <c r="I188" s="48">
        <v>80.5</v>
      </c>
    </row>
    <row r="189" spans="1:9" ht="13.5">
      <c r="A189" s="2"/>
      <c r="B189" s="2" t="s">
        <v>601</v>
      </c>
      <c r="C189" s="17" t="s">
        <v>889</v>
      </c>
      <c r="D189" s="2" t="s">
        <v>582</v>
      </c>
      <c r="E189" s="2" t="s">
        <v>314</v>
      </c>
      <c r="F189" s="36">
        <v>156</v>
      </c>
      <c r="G189" s="48">
        <v>142</v>
      </c>
      <c r="H189" s="48">
        <v>135</v>
      </c>
      <c r="I189" s="48">
        <v>128</v>
      </c>
    </row>
    <row r="190" spans="1:9">
      <c r="A190" s="2">
        <v>151</v>
      </c>
      <c r="B190" s="2" t="s">
        <v>602</v>
      </c>
      <c r="C190" s="17" t="s">
        <v>890</v>
      </c>
      <c r="D190" s="2"/>
      <c r="E190" s="2"/>
      <c r="F190" s="36"/>
      <c r="G190" s="48"/>
      <c r="H190" s="48"/>
      <c r="I190" s="48"/>
    </row>
    <row r="191" spans="1:9" ht="13.5">
      <c r="A191" s="2">
        <v>152</v>
      </c>
      <c r="B191" s="2" t="s">
        <v>603</v>
      </c>
      <c r="C191" s="17" t="s">
        <v>1120</v>
      </c>
      <c r="D191" s="2" t="s">
        <v>604</v>
      </c>
      <c r="E191" s="2" t="s">
        <v>314</v>
      </c>
      <c r="F191" s="36">
        <v>173</v>
      </c>
      <c r="G191" s="48">
        <v>158</v>
      </c>
      <c r="H191" s="48">
        <v>150</v>
      </c>
      <c r="I191" s="48">
        <v>143</v>
      </c>
    </row>
    <row r="192" spans="1:9" ht="13.5">
      <c r="A192" s="2">
        <v>153</v>
      </c>
      <c r="B192" s="2" t="s">
        <v>605</v>
      </c>
      <c r="C192" s="17" t="s">
        <v>638</v>
      </c>
      <c r="D192" s="2" t="s">
        <v>606</v>
      </c>
      <c r="E192" s="2" t="s">
        <v>314</v>
      </c>
      <c r="F192" s="36">
        <v>196</v>
      </c>
      <c r="G192" s="48">
        <v>179</v>
      </c>
      <c r="H192" s="48">
        <v>170</v>
      </c>
      <c r="I192" s="48">
        <v>162</v>
      </c>
    </row>
    <row r="193" spans="1:9" ht="13.5">
      <c r="A193" s="2">
        <v>154</v>
      </c>
      <c r="B193" s="2" t="s">
        <v>607</v>
      </c>
      <c r="C193" s="17" t="s">
        <v>639</v>
      </c>
      <c r="D193" s="2" t="s">
        <v>606</v>
      </c>
      <c r="E193" s="2" t="s">
        <v>314</v>
      </c>
      <c r="F193" s="36">
        <v>219</v>
      </c>
      <c r="G193" s="48">
        <v>200</v>
      </c>
      <c r="H193" s="48">
        <v>190</v>
      </c>
      <c r="I193" s="48">
        <v>181</v>
      </c>
    </row>
    <row r="194" spans="1:9" ht="24">
      <c r="A194" s="2"/>
      <c r="B194" s="2" t="s">
        <v>918</v>
      </c>
      <c r="C194" s="17" t="s">
        <v>892</v>
      </c>
      <c r="D194" s="2" t="s">
        <v>606</v>
      </c>
      <c r="E194" s="2" t="s">
        <v>314</v>
      </c>
      <c r="F194" s="36">
        <v>242</v>
      </c>
      <c r="G194" s="48">
        <v>221</v>
      </c>
      <c r="H194" s="48">
        <v>210</v>
      </c>
      <c r="I194" s="48">
        <v>200</v>
      </c>
    </row>
    <row r="195" spans="1:9" ht="24">
      <c r="A195" s="2">
        <v>155</v>
      </c>
      <c r="B195" s="2" t="s">
        <v>608</v>
      </c>
      <c r="C195" s="17" t="s">
        <v>893</v>
      </c>
      <c r="D195" s="2"/>
      <c r="E195" s="2"/>
      <c r="F195" s="37"/>
      <c r="G195" s="48"/>
      <c r="H195" s="48"/>
      <c r="I195" s="48"/>
    </row>
    <row r="196" spans="1:9" ht="13.5">
      <c r="A196" s="2">
        <v>156</v>
      </c>
      <c r="B196" s="2" t="s">
        <v>609</v>
      </c>
      <c r="C196" s="17" t="s">
        <v>1120</v>
      </c>
      <c r="D196" s="2" t="s">
        <v>604</v>
      </c>
      <c r="E196" s="2" t="s">
        <v>314</v>
      </c>
      <c r="F196" s="36">
        <v>196</v>
      </c>
      <c r="G196" s="48">
        <v>179</v>
      </c>
      <c r="H196" s="48">
        <v>170</v>
      </c>
      <c r="I196" s="48">
        <v>162</v>
      </c>
    </row>
    <row r="197" spans="1:9" ht="13.5">
      <c r="A197" s="2">
        <v>157</v>
      </c>
      <c r="B197" s="2" t="s">
        <v>610</v>
      </c>
      <c r="C197" s="17" t="s">
        <v>894</v>
      </c>
      <c r="D197" s="2" t="s">
        <v>606</v>
      </c>
      <c r="E197" s="2" t="s">
        <v>314</v>
      </c>
      <c r="F197" s="36">
        <v>219</v>
      </c>
      <c r="G197" s="48">
        <v>200</v>
      </c>
      <c r="H197" s="48">
        <v>190</v>
      </c>
      <c r="I197" s="48">
        <v>181</v>
      </c>
    </row>
    <row r="198" spans="1:9" ht="13.5">
      <c r="A198" s="2">
        <v>158</v>
      </c>
      <c r="B198" s="2" t="s">
        <v>611</v>
      </c>
      <c r="C198" s="17" t="s">
        <v>895</v>
      </c>
      <c r="D198" s="2" t="s">
        <v>606</v>
      </c>
      <c r="E198" s="2" t="s">
        <v>314</v>
      </c>
      <c r="F198" s="36">
        <v>242</v>
      </c>
      <c r="G198" s="48">
        <v>221</v>
      </c>
      <c r="H198" s="48">
        <v>210</v>
      </c>
      <c r="I198" s="48">
        <v>200</v>
      </c>
    </row>
    <row r="199" spans="1:9" ht="36">
      <c r="A199" s="2">
        <f>IF(E199&gt;" ",COUNTA($E$4:E199),"")</f>
        <v>158</v>
      </c>
      <c r="B199" s="2" t="s">
        <v>1274</v>
      </c>
      <c r="C199" s="17" t="s">
        <v>896</v>
      </c>
      <c r="D199" s="2" t="s">
        <v>582</v>
      </c>
      <c r="E199" s="2" t="s">
        <v>314</v>
      </c>
      <c r="F199" s="36">
        <v>166</v>
      </c>
      <c r="G199" s="48">
        <v>152</v>
      </c>
      <c r="H199" s="48">
        <v>145</v>
      </c>
      <c r="I199" s="48">
        <v>138</v>
      </c>
    </row>
    <row r="200" spans="1:9" ht="36">
      <c r="A200" s="2">
        <f>IF(E200&gt;" ",COUNTA($E$4:E200),"")</f>
        <v>159</v>
      </c>
      <c r="B200" s="2" t="s">
        <v>1275</v>
      </c>
      <c r="C200" s="17" t="s">
        <v>897</v>
      </c>
      <c r="D200" s="2" t="s">
        <v>582</v>
      </c>
      <c r="E200" s="2" t="s">
        <v>314</v>
      </c>
      <c r="F200" s="36">
        <v>184</v>
      </c>
      <c r="G200" s="48">
        <v>168</v>
      </c>
      <c r="H200" s="48">
        <v>160</v>
      </c>
      <c r="I200" s="48">
        <v>152</v>
      </c>
    </row>
    <row r="201" spans="1:9" ht="36">
      <c r="A201" s="2">
        <f>IF(E201&gt;" ",COUNTA($E$4:E201),"")</f>
        <v>160</v>
      </c>
      <c r="B201" s="2" t="s">
        <v>1276</v>
      </c>
      <c r="C201" s="17" t="s">
        <v>898</v>
      </c>
      <c r="D201" s="2" t="s">
        <v>582</v>
      </c>
      <c r="E201" s="2" t="s">
        <v>314</v>
      </c>
      <c r="F201" s="36">
        <v>173</v>
      </c>
      <c r="G201" s="48">
        <v>158</v>
      </c>
      <c r="H201" s="48">
        <v>150</v>
      </c>
      <c r="I201" s="48">
        <v>143</v>
      </c>
    </row>
    <row r="202" spans="1:9" ht="24">
      <c r="A202" s="2">
        <f>IF(E202&gt;" ",COUNTA($E$4:E202),"")</f>
        <v>161</v>
      </c>
      <c r="B202" s="2" t="s">
        <v>1277</v>
      </c>
      <c r="C202" s="17" t="s">
        <v>899</v>
      </c>
      <c r="D202" s="2" t="s">
        <v>582</v>
      </c>
      <c r="E202" s="2" t="s">
        <v>314</v>
      </c>
      <c r="F202" s="36">
        <v>207</v>
      </c>
      <c r="G202" s="48">
        <v>189</v>
      </c>
      <c r="H202" s="48">
        <v>180</v>
      </c>
      <c r="I202" s="48">
        <v>171</v>
      </c>
    </row>
    <row r="203" spans="1:9">
      <c r="A203" s="2" t="str">
        <f>IF(E203&gt;" ",COUNTA($E$4:E203),"")</f>
        <v/>
      </c>
      <c r="B203" s="2" t="s">
        <v>1278</v>
      </c>
      <c r="C203" s="17" t="s">
        <v>933</v>
      </c>
      <c r="D203" s="2"/>
      <c r="E203" s="2"/>
      <c r="F203" s="37"/>
      <c r="G203" s="48"/>
      <c r="H203" s="48"/>
      <c r="I203" s="48"/>
    </row>
    <row r="204" spans="1:9" ht="13.5">
      <c r="A204" s="2">
        <f>IF(E204&gt;" ",COUNTA($E$4:E204),"")</f>
        <v>162</v>
      </c>
      <c r="B204" s="2" t="s">
        <v>1281</v>
      </c>
      <c r="C204" s="17" t="s">
        <v>1120</v>
      </c>
      <c r="D204" s="2" t="s">
        <v>604</v>
      </c>
      <c r="E204" s="2" t="s">
        <v>314</v>
      </c>
      <c r="F204" s="36">
        <v>184</v>
      </c>
      <c r="G204" s="48">
        <v>168</v>
      </c>
      <c r="H204" s="48">
        <v>160</v>
      </c>
      <c r="I204" s="48">
        <v>152</v>
      </c>
    </row>
    <row r="205" spans="1:9" ht="13.5">
      <c r="A205" s="2">
        <f>IF(E205&gt;" ",COUNTA($E$4:E205),"")</f>
        <v>163</v>
      </c>
      <c r="B205" s="2" t="s">
        <v>1282</v>
      </c>
      <c r="C205" s="17" t="s">
        <v>891</v>
      </c>
      <c r="D205" s="2" t="s">
        <v>606</v>
      </c>
      <c r="E205" s="2" t="s">
        <v>314</v>
      </c>
      <c r="F205" s="36">
        <v>219</v>
      </c>
      <c r="G205" s="48">
        <v>200</v>
      </c>
      <c r="H205" s="48">
        <v>190</v>
      </c>
      <c r="I205" s="48">
        <v>181</v>
      </c>
    </row>
    <row r="206" spans="1:9" ht="24">
      <c r="A206" s="2">
        <f>IF(E206&gt;" ",COUNTA($E$4:E206),"")</f>
        <v>164</v>
      </c>
      <c r="B206" s="2" t="s">
        <v>1279</v>
      </c>
      <c r="C206" s="17" t="s">
        <v>934</v>
      </c>
      <c r="D206" s="2" t="s">
        <v>606</v>
      </c>
      <c r="E206" s="2" t="s">
        <v>314</v>
      </c>
      <c r="F206" s="36">
        <v>253</v>
      </c>
      <c r="G206" s="48">
        <v>231</v>
      </c>
      <c r="H206" s="48">
        <v>220</v>
      </c>
      <c r="I206" s="48">
        <v>209</v>
      </c>
    </row>
    <row r="207" spans="1:9" ht="24">
      <c r="A207" s="2" t="str">
        <f>IF(E207&gt;" ",COUNTA($E$4:E207),"")</f>
        <v/>
      </c>
      <c r="B207" s="2" t="s">
        <v>1280</v>
      </c>
      <c r="C207" s="17" t="s">
        <v>935</v>
      </c>
      <c r="D207" s="2"/>
      <c r="E207" s="2"/>
      <c r="F207" s="37"/>
      <c r="G207" s="48"/>
      <c r="H207" s="48"/>
      <c r="I207" s="48"/>
    </row>
    <row r="208" spans="1:9" ht="13.5">
      <c r="A208" s="2">
        <f>IF(E208&gt;" ",COUNTA($E$4:E208),"")</f>
        <v>165</v>
      </c>
      <c r="B208" s="2" t="s">
        <v>1283</v>
      </c>
      <c r="C208" s="17" t="s">
        <v>1120</v>
      </c>
      <c r="D208" s="2" t="s">
        <v>604</v>
      </c>
      <c r="E208" s="2" t="s">
        <v>314</v>
      </c>
      <c r="F208" s="36">
        <v>219</v>
      </c>
      <c r="G208" s="48">
        <v>200</v>
      </c>
      <c r="H208" s="48">
        <v>190</v>
      </c>
      <c r="I208" s="48">
        <v>181</v>
      </c>
    </row>
    <row r="209" spans="1:9" ht="13.5">
      <c r="A209" s="2">
        <f>IF(E209&gt;" ",COUNTA($E$4:E209),"")</f>
        <v>166</v>
      </c>
      <c r="B209" s="2" t="s">
        <v>1284</v>
      </c>
      <c r="C209" s="17" t="s">
        <v>894</v>
      </c>
      <c r="D209" s="2" t="s">
        <v>606</v>
      </c>
      <c r="E209" s="2" t="s">
        <v>314</v>
      </c>
      <c r="F209" s="36">
        <v>242</v>
      </c>
      <c r="G209" s="48">
        <v>221</v>
      </c>
      <c r="H209" s="48">
        <v>210</v>
      </c>
      <c r="I209" s="48">
        <v>200</v>
      </c>
    </row>
    <row r="210" spans="1:9" ht="13.5">
      <c r="A210" s="2">
        <f>IF(E210&gt;" ",COUNTA($E$4:E210),"")</f>
        <v>167</v>
      </c>
      <c r="B210" s="2" t="s">
        <v>1285</v>
      </c>
      <c r="C210" s="17" t="s">
        <v>895</v>
      </c>
      <c r="D210" s="2" t="s">
        <v>606</v>
      </c>
      <c r="E210" s="6" t="s">
        <v>314</v>
      </c>
      <c r="F210" s="36">
        <v>265</v>
      </c>
      <c r="G210" s="48">
        <v>242</v>
      </c>
      <c r="H210" s="48">
        <v>230</v>
      </c>
      <c r="I210" s="48">
        <v>219</v>
      </c>
    </row>
    <row r="211" spans="1:9">
      <c r="A211" s="2" t="str">
        <f>IF(E211&gt;" ",COUNTA($E$4:E211),"")</f>
        <v/>
      </c>
      <c r="B211" s="2" t="s">
        <v>612</v>
      </c>
      <c r="C211" s="17" t="s">
        <v>936</v>
      </c>
      <c r="D211" s="2"/>
      <c r="E211" s="6"/>
      <c r="F211" s="37"/>
      <c r="G211" s="48"/>
      <c r="H211" s="48"/>
      <c r="I211" s="48"/>
    </row>
    <row r="212" spans="1:9" ht="24">
      <c r="A212" s="2">
        <f>IF(E212&gt;" ",COUNTA($E$4:E212),"")</f>
        <v>168</v>
      </c>
      <c r="B212" s="2" t="s">
        <v>613</v>
      </c>
      <c r="C212" s="17" t="s">
        <v>937</v>
      </c>
      <c r="D212" s="2" t="s">
        <v>604</v>
      </c>
      <c r="E212" s="6" t="s">
        <v>314</v>
      </c>
      <c r="F212" s="36">
        <v>212</v>
      </c>
      <c r="G212" s="48">
        <v>194</v>
      </c>
      <c r="H212" s="48">
        <v>185</v>
      </c>
      <c r="I212" s="48">
        <v>176</v>
      </c>
    </row>
    <row r="213" spans="1:9">
      <c r="A213" s="2" t="str">
        <f>IF(E213&gt;" ",COUNTA($E$4:E213),"")</f>
        <v/>
      </c>
      <c r="B213" s="2" t="s">
        <v>614</v>
      </c>
      <c r="C213" s="17" t="s">
        <v>938</v>
      </c>
      <c r="D213" s="2"/>
      <c r="E213" s="2"/>
      <c r="F213" s="37"/>
      <c r="G213" s="48"/>
      <c r="H213" s="48"/>
      <c r="I213" s="48"/>
    </row>
    <row r="214" spans="1:9" ht="13.5">
      <c r="A214" s="2">
        <f>IF(E214&gt;" ",COUNTA($E$4:E214),"")</f>
        <v>169</v>
      </c>
      <c r="B214" s="2" t="s">
        <v>615</v>
      </c>
      <c r="C214" s="17" t="s">
        <v>1120</v>
      </c>
      <c r="D214" s="2" t="s">
        <v>604</v>
      </c>
      <c r="E214" s="2" t="s">
        <v>314</v>
      </c>
      <c r="F214" s="36">
        <v>225</v>
      </c>
      <c r="G214" s="48">
        <v>205</v>
      </c>
      <c r="H214" s="48">
        <v>195</v>
      </c>
      <c r="I214" s="48">
        <v>185</v>
      </c>
    </row>
    <row r="215" spans="1:9" ht="13.5">
      <c r="A215" s="2">
        <f>IF(E215&gt;" ",COUNTA($E$4:E215),"")</f>
        <v>170</v>
      </c>
      <c r="B215" s="2" t="s">
        <v>616</v>
      </c>
      <c r="C215" s="17" t="s">
        <v>894</v>
      </c>
      <c r="D215" s="2" t="s">
        <v>606</v>
      </c>
      <c r="E215" s="2" t="s">
        <v>314</v>
      </c>
      <c r="F215" s="36">
        <v>235</v>
      </c>
      <c r="G215" s="48">
        <v>215</v>
      </c>
      <c r="H215" s="48">
        <v>205</v>
      </c>
      <c r="I215" s="48">
        <v>195</v>
      </c>
    </row>
    <row r="216" spans="1:9" ht="13.5">
      <c r="A216" s="2">
        <f>IF(E216&gt;" ",COUNTA($E$4:E216),"")</f>
        <v>171</v>
      </c>
      <c r="B216" s="2" t="s">
        <v>617</v>
      </c>
      <c r="C216" s="17" t="s">
        <v>895</v>
      </c>
      <c r="D216" s="2" t="s">
        <v>606</v>
      </c>
      <c r="E216" s="2" t="s">
        <v>314</v>
      </c>
      <c r="F216" s="36">
        <v>258</v>
      </c>
      <c r="G216" s="48">
        <v>236</v>
      </c>
      <c r="H216" s="48">
        <v>225</v>
      </c>
      <c r="I216" s="48">
        <v>214</v>
      </c>
    </row>
    <row r="217" spans="1:9" ht="13.5">
      <c r="A217" s="2">
        <f>IF(E217&gt;" ",COUNTA($E$4:E217),"")</f>
        <v>172</v>
      </c>
      <c r="B217" s="2" t="s">
        <v>618</v>
      </c>
      <c r="C217" s="17" t="s">
        <v>939</v>
      </c>
      <c r="D217" s="2" t="s">
        <v>606</v>
      </c>
      <c r="E217" s="2" t="s">
        <v>314</v>
      </c>
      <c r="F217" s="36">
        <v>276</v>
      </c>
      <c r="G217" s="48">
        <v>252</v>
      </c>
      <c r="H217" s="48">
        <v>240</v>
      </c>
      <c r="I217" s="48">
        <v>228</v>
      </c>
    </row>
    <row r="218" spans="1:9" ht="13.5">
      <c r="A218" s="2">
        <f>IF(E218&gt;" ",COUNTA($E$4:E218),"")</f>
        <v>173</v>
      </c>
      <c r="B218" s="2" t="s">
        <v>619</v>
      </c>
      <c r="C218" s="17" t="s">
        <v>940</v>
      </c>
      <c r="D218" s="2" t="s">
        <v>606</v>
      </c>
      <c r="E218" s="2" t="s">
        <v>314</v>
      </c>
      <c r="F218" s="36">
        <v>299</v>
      </c>
      <c r="G218" s="48">
        <v>273</v>
      </c>
      <c r="H218" s="48">
        <v>260</v>
      </c>
      <c r="I218" s="48">
        <v>247</v>
      </c>
    </row>
    <row r="219" spans="1:9" ht="13.5">
      <c r="A219" s="2">
        <f>IF(E219&gt;" ",COUNTA($E$4:E219),"")</f>
        <v>174</v>
      </c>
      <c r="B219" s="2" t="s">
        <v>620</v>
      </c>
      <c r="C219" s="17" t="s">
        <v>1121</v>
      </c>
      <c r="D219" s="2" t="s">
        <v>640</v>
      </c>
      <c r="E219" s="2" t="s">
        <v>314</v>
      </c>
      <c r="F219" s="36">
        <v>127</v>
      </c>
      <c r="G219" s="48">
        <v>116</v>
      </c>
      <c r="H219" s="48">
        <v>110</v>
      </c>
      <c r="I219" s="48">
        <v>105</v>
      </c>
    </row>
    <row r="220" spans="1:9">
      <c r="A220" s="2" t="str">
        <f>IF(E220&gt;" ",COUNTA($E$4:E220),"")</f>
        <v/>
      </c>
      <c r="B220" s="2"/>
      <c r="C220" s="21" t="s">
        <v>621</v>
      </c>
      <c r="D220" s="2"/>
      <c r="E220" s="2"/>
      <c r="F220" s="37"/>
      <c r="G220" s="48"/>
      <c r="H220" s="48"/>
      <c r="I220" s="48"/>
    </row>
    <row r="221" spans="1:9">
      <c r="A221" s="2" t="str">
        <f>IF(E221&gt;" ",COUNTA($E$4:E221),"")</f>
        <v/>
      </c>
      <c r="B221" s="3" t="s">
        <v>622</v>
      </c>
      <c r="C221" s="17" t="s">
        <v>973</v>
      </c>
      <c r="D221" s="2"/>
      <c r="E221" s="2"/>
      <c r="F221" s="37"/>
      <c r="G221" s="48"/>
      <c r="H221" s="48"/>
      <c r="I221" s="48"/>
    </row>
    <row r="222" spans="1:9">
      <c r="A222" s="2">
        <f>IF(E222&gt;" ",COUNTA($E$4:E222),"")</f>
        <v>175</v>
      </c>
      <c r="B222" s="2" t="s">
        <v>623</v>
      </c>
      <c r="C222" s="17" t="s">
        <v>974</v>
      </c>
      <c r="D222" s="2" t="s">
        <v>624</v>
      </c>
      <c r="E222" s="2" t="s">
        <v>553</v>
      </c>
      <c r="F222" s="36">
        <v>1.1499999999999999</v>
      </c>
      <c r="G222" s="48">
        <v>1.05</v>
      </c>
      <c r="H222" s="48">
        <v>1</v>
      </c>
      <c r="I222" s="48">
        <v>0.95</v>
      </c>
    </row>
    <row r="223" spans="1:9">
      <c r="A223" s="2">
        <f>IF(E223&gt;" ",COUNTA($E$4:E223),"")</f>
        <v>176</v>
      </c>
      <c r="B223" s="2" t="s">
        <v>625</v>
      </c>
      <c r="C223" s="17" t="s">
        <v>975</v>
      </c>
      <c r="D223" s="2" t="s">
        <v>626</v>
      </c>
      <c r="E223" s="2" t="s">
        <v>553</v>
      </c>
      <c r="F223" s="36">
        <v>1.1499999999999999</v>
      </c>
      <c r="G223" s="48">
        <v>1.05</v>
      </c>
      <c r="H223" s="48">
        <v>1</v>
      </c>
      <c r="I223" s="48">
        <v>0.95</v>
      </c>
    </row>
    <row r="224" spans="1:9">
      <c r="A224" s="2">
        <f>IF(E224&gt;" ",COUNTA($E$4:E224),"")</f>
        <v>177</v>
      </c>
      <c r="B224" s="2" t="s">
        <v>627</v>
      </c>
      <c r="C224" s="17" t="s">
        <v>976</v>
      </c>
      <c r="D224" s="2" t="s">
        <v>628</v>
      </c>
      <c r="E224" s="2" t="s">
        <v>553</v>
      </c>
      <c r="F224" s="36">
        <v>1.1499999999999999</v>
      </c>
      <c r="G224" s="48">
        <v>1.05</v>
      </c>
      <c r="H224" s="48">
        <v>1</v>
      </c>
      <c r="I224" s="48">
        <v>0.95</v>
      </c>
    </row>
    <row r="225" spans="1:9">
      <c r="A225" s="2">
        <f>IF(E225&gt;" ",COUNTA($E$4:E225),"")</f>
        <v>178</v>
      </c>
      <c r="B225" s="2" t="s">
        <v>629</v>
      </c>
      <c r="C225" s="17" t="s">
        <v>977</v>
      </c>
      <c r="D225" s="2" t="s">
        <v>628</v>
      </c>
      <c r="E225" s="2" t="s">
        <v>553</v>
      </c>
      <c r="F225" s="36">
        <v>2.2999999999999998</v>
      </c>
      <c r="G225" s="48">
        <v>2.1</v>
      </c>
      <c r="H225" s="48">
        <v>2</v>
      </c>
      <c r="I225" s="48">
        <v>1.9</v>
      </c>
    </row>
    <row r="226" spans="1:9">
      <c r="A226" s="2"/>
      <c r="B226" s="2" t="s">
        <v>1039</v>
      </c>
      <c r="C226" s="17" t="s">
        <v>1040</v>
      </c>
      <c r="D226" s="2" t="s">
        <v>465</v>
      </c>
      <c r="E226" s="2" t="s">
        <v>553</v>
      </c>
      <c r="F226" s="36">
        <v>8.1</v>
      </c>
      <c r="G226" s="48">
        <v>7.4</v>
      </c>
      <c r="H226" s="48">
        <v>7</v>
      </c>
      <c r="I226" s="48">
        <v>6.7</v>
      </c>
    </row>
    <row r="227" spans="1:9">
      <c r="A227" s="2">
        <f>IF(E227&gt;" ",COUNTA($E$4:E227),"")</f>
        <v>180</v>
      </c>
      <c r="B227" s="3" t="s">
        <v>630</v>
      </c>
      <c r="C227" s="17" t="s">
        <v>631</v>
      </c>
      <c r="D227" s="2"/>
      <c r="E227" s="2" t="s">
        <v>553</v>
      </c>
      <c r="F227" s="37"/>
      <c r="G227" s="48"/>
      <c r="H227" s="48"/>
      <c r="I227" s="48"/>
    </row>
    <row r="228" spans="1:9">
      <c r="A228" s="2">
        <f>IF(E228&gt;" ",COUNTA($E$4:E228),"")</f>
        <v>181</v>
      </c>
      <c r="B228" s="2" t="s">
        <v>632</v>
      </c>
      <c r="C228" s="17" t="s">
        <v>633</v>
      </c>
      <c r="D228" s="2" t="s">
        <v>634</v>
      </c>
      <c r="E228" s="2" t="s">
        <v>553</v>
      </c>
      <c r="F228" s="36">
        <v>5.4</v>
      </c>
      <c r="G228" s="48">
        <v>6.8</v>
      </c>
      <c r="H228" s="48">
        <v>6.5</v>
      </c>
      <c r="I228" s="48">
        <v>6.2</v>
      </c>
    </row>
    <row r="229" spans="1:9">
      <c r="A229" s="2">
        <f>IF(E229&gt;" ",COUNTA($E$4:E229),"")</f>
        <v>182</v>
      </c>
      <c r="B229" s="2" t="s">
        <v>635</v>
      </c>
      <c r="C229" s="17" t="s">
        <v>636</v>
      </c>
      <c r="D229" s="2" t="s">
        <v>634</v>
      </c>
      <c r="E229" s="2" t="s">
        <v>553</v>
      </c>
      <c r="F229" s="36">
        <v>7.7</v>
      </c>
      <c r="G229" s="48">
        <v>7</v>
      </c>
      <c r="H229" s="48">
        <v>6.7</v>
      </c>
      <c r="I229" s="48">
        <v>6.3</v>
      </c>
    </row>
    <row r="230" spans="1:9">
      <c r="A230" s="2" t="str">
        <f>IF(E230&gt;" ",COUNTA($E$4:E230),"")</f>
        <v/>
      </c>
      <c r="B230" s="2"/>
      <c r="C230" s="21" t="s">
        <v>637</v>
      </c>
      <c r="D230" s="2"/>
      <c r="E230" s="2"/>
      <c r="F230" s="37"/>
      <c r="G230" s="48"/>
      <c r="H230" s="48"/>
      <c r="I230" s="48"/>
    </row>
    <row r="231" spans="1:9" ht="13.5">
      <c r="A231" s="2">
        <f>IF(E231&gt;" ",COUNTA($E$4:E231),"")</f>
        <v>183</v>
      </c>
      <c r="B231" s="3" t="s">
        <v>645</v>
      </c>
      <c r="C231" s="17" t="s">
        <v>646</v>
      </c>
      <c r="D231" s="2" t="s">
        <v>647</v>
      </c>
      <c r="E231" s="2" t="s">
        <v>368</v>
      </c>
      <c r="F231" s="36">
        <v>6.3</v>
      </c>
      <c r="G231" s="48">
        <v>5.8</v>
      </c>
      <c r="H231" s="48">
        <v>5.5</v>
      </c>
      <c r="I231" s="48">
        <v>5.3</v>
      </c>
    </row>
    <row r="232" spans="1:9" ht="13.5">
      <c r="A232" s="2">
        <f>IF(E232&gt;" ",COUNTA($E$4:E232),"")</f>
        <v>184</v>
      </c>
      <c r="B232" s="3" t="s">
        <v>648</v>
      </c>
      <c r="C232" s="17" t="s">
        <v>941</v>
      </c>
      <c r="D232" s="2" t="s">
        <v>649</v>
      </c>
      <c r="E232" s="2" t="s">
        <v>368</v>
      </c>
      <c r="F232" s="36">
        <v>8.4</v>
      </c>
      <c r="G232" s="48">
        <v>7.7</v>
      </c>
      <c r="H232" s="48">
        <v>7.3</v>
      </c>
      <c r="I232" s="48">
        <v>7</v>
      </c>
    </row>
    <row r="233" spans="1:9" ht="24">
      <c r="A233" s="2">
        <f>IF(E233&gt;" ",COUNTA($E$4:E233),"")</f>
        <v>185</v>
      </c>
      <c r="B233" s="3" t="s">
        <v>650</v>
      </c>
      <c r="C233" s="17" t="s">
        <v>651</v>
      </c>
      <c r="D233" s="2" t="s">
        <v>647</v>
      </c>
      <c r="E233" s="2" t="s">
        <v>368</v>
      </c>
      <c r="F233" s="36">
        <v>10.199999999999999</v>
      </c>
      <c r="G233" s="48">
        <v>9.3000000000000007</v>
      </c>
      <c r="H233" s="48">
        <v>8.9</v>
      </c>
      <c r="I233" s="48">
        <v>8.5</v>
      </c>
    </row>
    <row r="234" spans="1:9" ht="13.5">
      <c r="A234" s="2">
        <f>IF(E234&gt;" ",COUNTA($E$4:E234),"")</f>
        <v>186</v>
      </c>
      <c r="B234" s="3" t="s">
        <v>652</v>
      </c>
      <c r="C234" s="17" t="s">
        <v>978</v>
      </c>
      <c r="D234" s="2" t="s">
        <v>653</v>
      </c>
      <c r="E234" s="2" t="s">
        <v>368</v>
      </c>
      <c r="F234" s="36">
        <v>5.8</v>
      </c>
      <c r="G234" s="48">
        <v>5.3</v>
      </c>
      <c r="H234" s="48">
        <v>5.0999999999999996</v>
      </c>
      <c r="I234" s="48">
        <v>4.8</v>
      </c>
    </row>
    <row r="235" spans="1:9" ht="13.5">
      <c r="A235" s="2">
        <f>IF(E235&gt;" ",COUNTA($E$4:E235),"")</f>
        <v>187</v>
      </c>
      <c r="B235" s="3" t="s">
        <v>654</v>
      </c>
      <c r="C235" s="17" t="s">
        <v>655</v>
      </c>
      <c r="D235" s="2" t="s">
        <v>656</v>
      </c>
      <c r="E235" s="2" t="s">
        <v>368</v>
      </c>
      <c r="F235" s="36">
        <v>1.75</v>
      </c>
      <c r="G235" s="48">
        <v>1.6</v>
      </c>
      <c r="H235" s="48">
        <v>1.5</v>
      </c>
      <c r="I235" s="48">
        <v>1.45</v>
      </c>
    </row>
    <row r="236" spans="1:9">
      <c r="A236" s="2" t="str">
        <f>IF(E236&gt;" ",COUNTA($E$4:E236),"")</f>
        <v/>
      </c>
      <c r="B236" s="3" t="s">
        <v>942</v>
      </c>
      <c r="C236" s="17" t="s">
        <v>979</v>
      </c>
      <c r="D236" s="2"/>
      <c r="E236" s="2"/>
      <c r="F236" s="37"/>
      <c r="G236" s="48"/>
      <c r="H236" s="48"/>
      <c r="I236" s="48"/>
    </row>
    <row r="237" spans="1:9" ht="24">
      <c r="A237" s="2">
        <f>IF(E237&gt;" ",COUNTA($E$4:E237),"")</f>
        <v>188</v>
      </c>
      <c r="B237" s="2" t="s">
        <v>657</v>
      </c>
      <c r="C237" s="17" t="s">
        <v>980</v>
      </c>
      <c r="D237" s="2" t="s">
        <v>555</v>
      </c>
      <c r="E237" s="2" t="s">
        <v>368</v>
      </c>
      <c r="F237" s="36">
        <v>11.5</v>
      </c>
      <c r="G237" s="48">
        <v>10.5</v>
      </c>
      <c r="H237" s="48">
        <v>10</v>
      </c>
      <c r="I237" s="48">
        <v>9.5</v>
      </c>
    </row>
    <row r="238" spans="1:9" ht="24">
      <c r="A238" s="2">
        <f>IF(E238&gt;" ",COUNTA($E$4:E238),"")</f>
        <v>189</v>
      </c>
      <c r="B238" s="2" t="s">
        <v>658</v>
      </c>
      <c r="C238" s="17" t="s">
        <v>981</v>
      </c>
      <c r="D238" s="2" t="s">
        <v>555</v>
      </c>
      <c r="E238" s="2" t="s">
        <v>368</v>
      </c>
      <c r="F238" s="36">
        <v>13.3</v>
      </c>
      <c r="G238" s="48">
        <v>12.1</v>
      </c>
      <c r="H238" s="48">
        <v>11.5</v>
      </c>
      <c r="I238" s="48">
        <v>11</v>
      </c>
    </row>
    <row r="239" spans="1:9" ht="13.5">
      <c r="A239" s="2">
        <f>IF(E239&gt;" ",COUNTA($E$4:E239),"")</f>
        <v>190</v>
      </c>
      <c r="B239" s="3" t="s">
        <v>659</v>
      </c>
      <c r="C239" s="17" t="s">
        <v>982</v>
      </c>
      <c r="D239" s="2" t="s">
        <v>555</v>
      </c>
      <c r="E239" s="2" t="s">
        <v>368</v>
      </c>
      <c r="F239" s="36">
        <v>13.8</v>
      </c>
      <c r="G239" s="48">
        <v>12.6</v>
      </c>
      <c r="H239" s="48">
        <v>12</v>
      </c>
      <c r="I239" s="48">
        <v>11.4</v>
      </c>
    </row>
    <row r="240" spans="1:9" ht="24">
      <c r="A240" s="2">
        <f>IF(E240&gt;" ",COUNTA($E$4:E240),"")</f>
        <v>191</v>
      </c>
      <c r="B240" s="3" t="s">
        <v>660</v>
      </c>
      <c r="C240" s="17" t="s">
        <v>983</v>
      </c>
      <c r="D240" s="2" t="s">
        <v>555</v>
      </c>
      <c r="E240" s="2" t="s">
        <v>368</v>
      </c>
      <c r="F240" s="36">
        <v>12.7</v>
      </c>
      <c r="G240" s="48">
        <v>11.6</v>
      </c>
      <c r="H240" s="48">
        <v>11.1</v>
      </c>
      <c r="I240" s="48">
        <v>10.5</v>
      </c>
    </row>
    <row r="241" spans="1:9" ht="13.5">
      <c r="A241" s="2">
        <f>IF(E241&gt;" ",COUNTA($E$4:E241),"")</f>
        <v>192</v>
      </c>
      <c r="B241" s="3" t="s">
        <v>661</v>
      </c>
      <c r="C241" s="17" t="s">
        <v>984</v>
      </c>
      <c r="D241" s="2" t="s">
        <v>465</v>
      </c>
      <c r="E241" s="2" t="s">
        <v>368</v>
      </c>
      <c r="F241" s="36">
        <v>20.7</v>
      </c>
      <c r="G241" s="48">
        <v>18.899999999999999</v>
      </c>
      <c r="H241" s="48">
        <v>18</v>
      </c>
      <c r="I241" s="48">
        <v>17.100000000000001</v>
      </c>
    </row>
    <row r="242" spans="1:9" ht="22.5">
      <c r="A242" s="2">
        <f>IF(E242&gt;" ",COUNTA($E$4:E242),"")</f>
        <v>193</v>
      </c>
      <c r="B242" s="3" t="s">
        <v>662</v>
      </c>
      <c r="C242" s="17" t="s">
        <v>985</v>
      </c>
      <c r="D242" s="9" t="s">
        <v>663</v>
      </c>
      <c r="E242" s="2" t="s">
        <v>368</v>
      </c>
      <c r="F242" s="36">
        <v>26.5</v>
      </c>
      <c r="G242" s="48">
        <v>24.2</v>
      </c>
      <c r="H242" s="48">
        <v>23.1</v>
      </c>
      <c r="I242" s="48">
        <v>21.9</v>
      </c>
    </row>
    <row r="243" spans="1:9" ht="13.5">
      <c r="A243" s="2">
        <f>IF(E243&gt;" ",COUNTA($E$4:E243),"")</f>
        <v>194</v>
      </c>
      <c r="B243" s="3" t="s">
        <v>664</v>
      </c>
      <c r="C243" s="17" t="s">
        <v>1041</v>
      </c>
      <c r="D243" s="2" t="s">
        <v>555</v>
      </c>
      <c r="E243" s="2" t="s">
        <v>368</v>
      </c>
      <c r="F243" s="36">
        <v>6.6</v>
      </c>
      <c r="G243" s="48">
        <v>6</v>
      </c>
      <c r="H243" s="48">
        <v>5.7</v>
      </c>
      <c r="I243" s="48">
        <v>5.4</v>
      </c>
    </row>
    <row r="244" spans="1:9">
      <c r="A244" s="2" t="str">
        <f>IF(E244&gt;" ",COUNTA($E$4:E244),"")</f>
        <v/>
      </c>
      <c r="B244" s="3" t="s">
        <v>665</v>
      </c>
      <c r="C244" s="17" t="s">
        <v>666</v>
      </c>
      <c r="D244" s="2"/>
      <c r="E244" s="2"/>
      <c r="F244" s="37"/>
      <c r="G244" s="48"/>
      <c r="H244" s="48"/>
      <c r="I244" s="48"/>
    </row>
    <row r="245" spans="1:9" ht="24">
      <c r="A245" s="2">
        <f>IF(E245&gt;" ",COUNTA($E$4:E245),"")</f>
        <v>195</v>
      </c>
      <c r="B245" s="2" t="s">
        <v>667</v>
      </c>
      <c r="C245" s="17" t="s">
        <v>1042</v>
      </c>
      <c r="D245" s="2" t="s">
        <v>668</v>
      </c>
      <c r="E245" s="2" t="s">
        <v>361</v>
      </c>
      <c r="F245" s="36">
        <v>3.8</v>
      </c>
      <c r="G245" s="48">
        <v>3.5</v>
      </c>
      <c r="H245" s="48">
        <v>3.3</v>
      </c>
      <c r="I245" s="48">
        <v>3.2</v>
      </c>
    </row>
    <row r="246" spans="1:9" ht="24">
      <c r="A246" s="2">
        <f>IF(E246&gt;" ",COUNTA($E$4:E246),"")</f>
        <v>196</v>
      </c>
      <c r="B246" s="2" t="s">
        <v>669</v>
      </c>
      <c r="C246" s="17" t="s">
        <v>1043</v>
      </c>
      <c r="D246" s="2" t="s">
        <v>668</v>
      </c>
      <c r="E246" s="2" t="s">
        <v>361</v>
      </c>
      <c r="F246" s="36">
        <v>4.4000000000000004</v>
      </c>
      <c r="G246" s="48">
        <v>4</v>
      </c>
      <c r="H246" s="48">
        <v>3.8</v>
      </c>
      <c r="I246" s="48">
        <v>3.6</v>
      </c>
    </row>
    <row r="247" spans="1:9" ht="24">
      <c r="A247" s="2">
        <f>IF(E247&gt;" ",COUNTA($E$4:E247),"")</f>
        <v>197</v>
      </c>
      <c r="B247" s="2" t="s">
        <v>670</v>
      </c>
      <c r="C247" s="17" t="s">
        <v>1044</v>
      </c>
      <c r="D247" s="2" t="s">
        <v>668</v>
      </c>
      <c r="E247" s="2" t="s">
        <v>368</v>
      </c>
      <c r="F247" s="36">
        <v>13.3</v>
      </c>
      <c r="G247" s="48">
        <v>12.1</v>
      </c>
      <c r="H247" s="48">
        <v>11.5</v>
      </c>
      <c r="I247" s="48">
        <v>11</v>
      </c>
    </row>
    <row r="248" spans="1:9">
      <c r="A248" s="2">
        <f>IF(E248&gt;" ",COUNTA($E$4:E248),"")</f>
        <v>198</v>
      </c>
      <c r="B248" s="3" t="s">
        <v>671</v>
      </c>
      <c r="C248" s="17" t="s">
        <v>1045</v>
      </c>
      <c r="D248" s="2" t="s">
        <v>672</v>
      </c>
      <c r="E248" s="2" t="s">
        <v>361</v>
      </c>
      <c r="F248" s="36">
        <v>13.7</v>
      </c>
      <c r="G248" s="48">
        <v>12.5</v>
      </c>
      <c r="H248" s="48">
        <v>11.9</v>
      </c>
      <c r="I248" s="48">
        <v>11.3</v>
      </c>
    </row>
    <row r="249" spans="1:9" ht="24">
      <c r="A249" s="2">
        <f>IF(E249&gt;" ",COUNTA($E$4:E249),"")</f>
        <v>199</v>
      </c>
      <c r="B249" s="3" t="s">
        <v>673</v>
      </c>
      <c r="C249" s="17" t="s">
        <v>331</v>
      </c>
      <c r="D249" s="2" t="s">
        <v>674</v>
      </c>
      <c r="E249" s="2" t="s">
        <v>361</v>
      </c>
      <c r="F249" s="36">
        <v>518.04999999999995</v>
      </c>
      <c r="G249" s="48">
        <v>473</v>
      </c>
      <c r="H249" s="48">
        <v>450.48</v>
      </c>
      <c r="I249" s="48">
        <v>427.95</v>
      </c>
    </row>
    <row r="250" spans="1:9">
      <c r="A250" s="2" t="str">
        <f>IF(E250&gt;" ",COUNTA($E$4:E250),"")</f>
        <v/>
      </c>
      <c r="B250" s="3"/>
      <c r="C250" s="21" t="s">
        <v>1051</v>
      </c>
      <c r="D250" s="2"/>
      <c r="E250" s="2"/>
      <c r="F250" s="37"/>
      <c r="G250" s="48"/>
      <c r="H250" s="48"/>
      <c r="I250" s="48"/>
    </row>
    <row r="251" spans="1:9">
      <c r="A251" s="2" t="str">
        <f>IF(E251&gt;" ",COUNTA($E$4:E251),"")</f>
        <v/>
      </c>
      <c r="B251" s="3" t="s">
        <v>676</v>
      </c>
      <c r="C251" s="24" t="s">
        <v>1249</v>
      </c>
      <c r="D251" s="2"/>
      <c r="E251" s="2"/>
      <c r="F251" s="37"/>
      <c r="G251" s="48"/>
      <c r="H251" s="48"/>
      <c r="I251" s="48"/>
    </row>
    <row r="252" spans="1:9" ht="24">
      <c r="A252" s="2">
        <f>IF(E252&gt;" ",COUNTA($E$4:E252),"")</f>
        <v>200</v>
      </c>
      <c r="B252" s="11" t="s">
        <v>677</v>
      </c>
      <c r="C252" s="17" t="s">
        <v>522</v>
      </c>
      <c r="D252" s="2" t="s">
        <v>678</v>
      </c>
      <c r="E252" s="2" t="s">
        <v>679</v>
      </c>
      <c r="F252" s="36">
        <v>40.299999999999997</v>
      </c>
      <c r="G252" s="48">
        <v>36.799999999999997</v>
      </c>
      <c r="H252" s="48">
        <v>35.1</v>
      </c>
      <c r="I252" s="48">
        <v>33.299999999999997</v>
      </c>
    </row>
    <row r="253" spans="1:9" ht="24">
      <c r="A253" s="2">
        <f>IF(E253&gt;" ",COUNTA($E$4:E253),"")</f>
        <v>201</v>
      </c>
      <c r="B253" s="11" t="s">
        <v>680</v>
      </c>
      <c r="C253" s="24" t="s">
        <v>523</v>
      </c>
      <c r="D253" s="2" t="s">
        <v>678</v>
      </c>
      <c r="E253" s="2" t="s">
        <v>679</v>
      </c>
      <c r="F253" s="36">
        <v>46</v>
      </c>
      <c r="G253" s="48">
        <v>42</v>
      </c>
      <c r="H253" s="48">
        <v>40</v>
      </c>
      <c r="I253" s="48">
        <v>38</v>
      </c>
    </row>
    <row r="254" spans="1:9">
      <c r="A254" s="2"/>
      <c r="B254" s="11" t="s">
        <v>1049</v>
      </c>
      <c r="C254" s="24" t="s">
        <v>1050</v>
      </c>
      <c r="D254" s="2"/>
      <c r="E254" s="2"/>
      <c r="F254" s="36"/>
      <c r="G254" s="48"/>
      <c r="H254" s="48"/>
      <c r="I254" s="48"/>
    </row>
    <row r="255" spans="1:9" ht="24">
      <c r="A255" s="2">
        <f>IF(E255&gt;" ",COUNTA($E$4:E255),"")</f>
        <v>202</v>
      </c>
      <c r="B255" s="2" t="s">
        <v>1247</v>
      </c>
      <c r="C255" s="24" t="s">
        <v>1245</v>
      </c>
      <c r="D255" s="2" t="s">
        <v>678</v>
      </c>
      <c r="E255" s="2" t="s">
        <v>740</v>
      </c>
      <c r="F255" s="36">
        <v>1150</v>
      </c>
      <c r="G255" s="48">
        <v>1050</v>
      </c>
      <c r="H255" s="48">
        <v>1000</v>
      </c>
      <c r="I255" s="48">
        <v>950</v>
      </c>
    </row>
    <row r="256" spans="1:9" ht="24">
      <c r="A256" s="2">
        <f>IF(E256&gt;" ",COUNTA($E$4:E256),"")</f>
        <v>203</v>
      </c>
      <c r="B256" s="2" t="s">
        <v>1248</v>
      </c>
      <c r="C256" s="17" t="s">
        <v>1246</v>
      </c>
      <c r="D256" s="2" t="s">
        <v>678</v>
      </c>
      <c r="E256" s="2" t="s">
        <v>740</v>
      </c>
      <c r="F256" s="36">
        <v>1640</v>
      </c>
      <c r="G256" s="48">
        <v>1420</v>
      </c>
      <c r="H256" s="48">
        <v>1430</v>
      </c>
      <c r="I256" s="48">
        <v>1360</v>
      </c>
    </row>
    <row r="257" spans="1:9" ht="24">
      <c r="A257" s="2">
        <f>IF(E257&gt;" ",COUNTA($E$4:E257),"")</f>
        <v>204</v>
      </c>
      <c r="B257" s="25" t="s">
        <v>680</v>
      </c>
      <c r="C257" s="17" t="s">
        <v>1250</v>
      </c>
      <c r="D257" s="2" t="s">
        <v>678</v>
      </c>
      <c r="E257" s="2" t="s">
        <v>740</v>
      </c>
      <c r="F257" s="36">
        <v>2190</v>
      </c>
      <c r="G257" s="48">
        <v>1890</v>
      </c>
      <c r="H257" s="48">
        <v>1900</v>
      </c>
      <c r="I257" s="48">
        <v>1810</v>
      </c>
    </row>
    <row r="258" spans="1:9">
      <c r="A258" s="2"/>
      <c r="B258" s="25"/>
      <c r="C258" s="21" t="s">
        <v>675</v>
      </c>
      <c r="D258" s="2"/>
      <c r="E258" s="2"/>
      <c r="F258" s="36"/>
      <c r="G258" s="48"/>
      <c r="H258" s="48"/>
      <c r="I258" s="48"/>
    </row>
    <row r="259" spans="1:9">
      <c r="A259" s="2">
        <f>IF(E259&gt;" ",COUNTA($E$4:E259),"")</f>
        <v>205</v>
      </c>
      <c r="B259" s="3" t="s">
        <v>681</v>
      </c>
      <c r="C259" s="17" t="s">
        <v>1046</v>
      </c>
      <c r="D259" s="2" t="s">
        <v>682</v>
      </c>
      <c r="E259" s="2" t="s">
        <v>553</v>
      </c>
      <c r="F259" s="36">
        <v>6.9</v>
      </c>
      <c r="G259" s="48">
        <v>6.3</v>
      </c>
      <c r="H259" s="48">
        <v>6</v>
      </c>
      <c r="I259" s="48">
        <v>5.7</v>
      </c>
    </row>
    <row r="260" spans="1:9">
      <c r="A260" s="2">
        <f>IF(E260&gt;" ",COUNTA($E$4:E260),"")</f>
        <v>206</v>
      </c>
      <c r="B260" s="3" t="s">
        <v>683</v>
      </c>
      <c r="C260" s="17" t="s">
        <v>684</v>
      </c>
      <c r="D260" s="2" t="s">
        <v>552</v>
      </c>
      <c r="E260" s="2" t="s">
        <v>553</v>
      </c>
      <c r="F260" s="36">
        <v>2.6</v>
      </c>
      <c r="G260" s="48">
        <v>2.4</v>
      </c>
      <c r="H260" s="48">
        <v>2.2999999999999998</v>
      </c>
      <c r="I260" s="48">
        <v>2.2000000000000002</v>
      </c>
    </row>
    <row r="261" spans="1:9">
      <c r="A261" s="2">
        <f>IF(E261&gt;" ",COUNTA($E$4:E261),"")</f>
        <v>207</v>
      </c>
      <c r="B261" s="3" t="s">
        <v>685</v>
      </c>
      <c r="C261" s="17" t="s">
        <v>1047</v>
      </c>
      <c r="D261" s="2" t="s">
        <v>682</v>
      </c>
      <c r="E261" s="2" t="s">
        <v>553</v>
      </c>
      <c r="F261" s="36">
        <v>1.45</v>
      </c>
      <c r="G261" s="48">
        <v>1.35</v>
      </c>
      <c r="H261" s="48">
        <v>1.3</v>
      </c>
      <c r="I261" s="48">
        <v>1.2</v>
      </c>
    </row>
    <row r="262" spans="1:9">
      <c r="A262" s="2">
        <f>IF(E262&gt;" ",COUNTA($E$4:E262),"")</f>
        <v>208</v>
      </c>
      <c r="B262" s="3" t="s">
        <v>686</v>
      </c>
      <c r="C262" s="17" t="s">
        <v>687</v>
      </c>
      <c r="D262" s="2" t="s">
        <v>688</v>
      </c>
      <c r="E262" s="2" t="s">
        <v>553</v>
      </c>
      <c r="F262" s="36">
        <v>2.2999999999999998</v>
      </c>
      <c r="G262" s="48">
        <v>2.1</v>
      </c>
      <c r="H262" s="48">
        <v>2</v>
      </c>
      <c r="I262" s="48">
        <v>1.9</v>
      </c>
    </row>
    <row r="263" spans="1:9">
      <c r="A263" s="2" t="str">
        <f>IF(E263&gt;" ",COUNTA($E$4:E263),"")</f>
        <v/>
      </c>
      <c r="B263" s="3"/>
      <c r="C263" s="21" t="s">
        <v>689</v>
      </c>
      <c r="D263" s="2"/>
      <c r="E263" s="2"/>
      <c r="F263" s="37"/>
      <c r="G263" s="48"/>
      <c r="H263" s="48"/>
      <c r="I263" s="48"/>
    </row>
    <row r="264" spans="1:9">
      <c r="A264" s="2">
        <f>IF(E264&gt;" ",COUNTA($E$4:E264),"")</f>
        <v>209</v>
      </c>
      <c r="B264" s="3" t="s">
        <v>690</v>
      </c>
      <c r="C264" s="17" t="s">
        <v>943</v>
      </c>
      <c r="D264" s="2" t="s">
        <v>691</v>
      </c>
      <c r="E264" s="2" t="s">
        <v>361</v>
      </c>
      <c r="F264" s="36">
        <v>9.6</v>
      </c>
      <c r="G264" s="48">
        <v>8.8000000000000007</v>
      </c>
      <c r="H264" s="48">
        <v>8.4</v>
      </c>
      <c r="I264" s="48">
        <v>8</v>
      </c>
    </row>
    <row r="265" spans="1:9" ht="13.5">
      <c r="A265" s="2">
        <f>IF(E265&gt;" ",COUNTA($E$4:E265),"")</f>
        <v>210</v>
      </c>
      <c r="B265" s="3" t="s">
        <v>692</v>
      </c>
      <c r="C265" s="17" t="s">
        <v>693</v>
      </c>
      <c r="D265" s="2" t="s">
        <v>694</v>
      </c>
      <c r="E265" s="2" t="s">
        <v>368</v>
      </c>
      <c r="F265" s="36">
        <v>13.8</v>
      </c>
      <c r="G265" s="48">
        <v>12.6</v>
      </c>
      <c r="H265" s="48">
        <v>12</v>
      </c>
      <c r="I265" s="48">
        <v>11.4</v>
      </c>
    </row>
    <row r="266" spans="1:9">
      <c r="A266" s="2" t="str">
        <f>IF(E266&gt;" ",COUNTA($E$4:E266),"")</f>
        <v/>
      </c>
      <c r="B266" s="3"/>
      <c r="C266" s="21" t="s">
        <v>2</v>
      </c>
      <c r="D266" s="2"/>
      <c r="E266" s="2"/>
      <c r="F266" s="37"/>
      <c r="G266" s="48"/>
      <c r="H266" s="48"/>
      <c r="I266" s="48"/>
    </row>
    <row r="267" spans="1:9">
      <c r="A267" s="2">
        <f>IF(E267&gt;" ",COUNTA($E$4:E267),"")</f>
        <v>211</v>
      </c>
      <c r="B267" s="3" t="s">
        <v>697</v>
      </c>
      <c r="C267" s="17" t="s">
        <v>1063</v>
      </c>
      <c r="D267" s="11" t="s">
        <v>698</v>
      </c>
      <c r="E267" s="11" t="s">
        <v>361</v>
      </c>
      <c r="F267" s="36">
        <v>27.4</v>
      </c>
      <c r="G267" s="48">
        <v>25</v>
      </c>
      <c r="H267" s="48">
        <v>23.8</v>
      </c>
      <c r="I267" s="48">
        <v>22.6</v>
      </c>
    </row>
    <row r="268" spans="1:9">
      <c r="A268" s="2" t="str">
        <f>IF(E268&gt;" ",COUNTA($E$4:E268),"")</f>
        <v/>
      </c>
      <c r="B268" s="3" t="s">
        <v>699</v>
      </c>
      <c r="C268" s="17" t="s">
        <v>700</v>
      </c>
      <c r="D268" s="2"/>
      <c r="E268" s="2"/>
      <c r="F268" s="37"/>
      <c r="G268" s="48"/>
      <c r="H268" s="48"/>
      <c r="I268" s="48"/>
    </row>
    <row r="269" spans="1:9" ht="24">
      <c r="A269" s="2">
        <f>IF(E269&gt;" ",COUNTA($E$4:E269),"")</f>
        <v>212</v>
      </c>
      <c r="B269" s="2" t="s">
        <v>701</v>
      </c>
      <c r="C269" s="17" t="s">
        <v>1064</v>
      </c>
      <c r="D269" s="2" t="s">
        <v>698</v>
      </c>
      <c r="E269" s="2" t="s">
        <v>361</v>
      </c>
      <c r="F269" s="36">
        <v>32.9</v>
      </c>
      <c r="G269" s="48">
        <v>30</v>
      </c>
      <c r="H269" s="48">
        <v>28.6</v>
      </c>
      <c r="I269" s="48">
        <v>27.1</v>
      </c>
    </row>
    <row r="270" spans="1:9" ht="24">
      <c r="A270" s="2">
        <f>IF(E270&gt;" ",COUNTA($E$4:E270),"")</f>
        <v>213</v>
      </c>
      <c r="B270" s="2" t="s">
        <v>702</v>
      </c>
      <c r="C270" s="17" t="s">
        <v>1065</v>
      </c>
      <c r="D270" s="2" t="s">
        <v>698</v>
      </c>
      <c r="E270" s="2" t="s">
        <v>361</v>
      </c>
      <c r="F270" s="36">
        <v>58.1</v>
      </c>
      <c r="G270" s="48">
        <v>53</v>
      </c>
      <c r="H270" s="48">
        <v>50.5</v>
      </c>
      <c r="I270" s="48">
        <v>48</v>
      </c>
    </row>
    <row r="271" spans="1:9">
      <c r="A271" s="2" t="str">
        <f>IF(E271&gt;" ",COUNTA($E$4:E271),"")</f>
        <v/>
      </c>
      <c r="B271" s="3"/>
      <c r="C271" s="21" t="s">
        <v>703</v>
      </c>
      <c r="D271" s="2"/>
      <c r="E271" s="2"/>
      <c r="F271" s="37"/>
      <c r="G271" s="48"/>
      <c r="H271" s="48"/>
      <c r="I271" s="48"/>
    </row>
    <row r="272" spans="1:9">
      <c r="A272" s="2" t="str">
        <f>IF(E272&gt;" ",COUNTA($E$4:E272),"")</f>
        <v/>
      </c>
      <c r="B272" s="3" t="s">
        <v>704</v>
      </c>
      <c r="C272" s="17" t="s">
        <v>705</v>
      </c>
      <c r="D272" s="2"/>
      <c r="E272" s="2"/>
      <c r="F272" s="37"/>
      <c r="G272" s="48"/>
      <c r="H272" s="48"/>
      <c r="I272" s="48"/>
    </row>
    <row r="273" spans="1:9" ht="13.5">
      <c r="A273" s="2">
        <f>IF(E273&gt;" ",COUNTA($E$4:E273),"")</f>
        <v>214</v>
      </c>
      <c r="B273" s="2" t="s">
        <v>706</v>
      </c>
      <c r="C273" s="17" t="s">
        <v>707</v>
      </c>
      <c r="D273" s="2" t="s">
        <v>465</v>
      </c>
      <c r="E273" s="2" t="s">
        <v>368</v>
      </c>
      <c r="F273" s="36">
        <v>1.65</v>
      </c>
      <c r="G273" s="48">
        <v>1.5</v>
      </c>
      <c r="H273" s="48">
        <v>1.45</v>
      </c>
      <c r="I273" s="48">
        <v>1.35</v>
      </c>
    </row>
    <row r="274" spans="1:9" ht="13.5">
      <c r="A274" s="2">
        <f>IF(E274&gt;" ",COUNTA($E$4:E274),"")</f>
        <v>215</v>
      </c>
      <c r="B274" s="2" t="s">
        <v>708</v>
      </c>
      <c r="C274" s="17" t="s">
        <v>944</v>
      </c>
      <c r="D274" s="2" t="s">
        <v>465</v>
      </c>
      <c r="E274" s="2" t="s">
        <v>368</v>
      </c>
      <c r="F274" s="36">
        <v>1.8</v>
      </c>
      <c r="G274" s="48">
        <v>1.65</v>
      </c>
      <c r="H274" s="48">
        <v>1.6</v>
      </c>
      <c r="I274" s="48">
        <v>1.5</v>
      </c>
    </row>
    <row r="275" spans="1:9" ht="13.5">
      <c r="A275" s="2">
        <f>IF(E275&gt;" ",COUNTA($E$4:E275),"")</f>
        <v>216</v>
      </c>
      <c r="B275" s="2" t="s">
        <v>709</v>
      </c>
      <c r="C275" s="17" t="s">
        <v>1066</v>
      </c>
      <c r="D275" s="2" t="s">
        <v>465</v>
      </c>
      <c r="E275" s="2" t="s">
        <v>368</v>
      </c>
      <c r="F275" s="36">
        <v>2.2999999999999998</v>
      </c>
      <c r="G275" s="48">
        <v>2.1</v>
      </c>
      <c r="H275" s="48">
        <v>2</v>
      </c>
      <c r="I275" s="48">
        <v>1.9</v>
      </c>
    </row>
    <row r="276" spans="1:9">
      <c r="A276" s="2" t="str">
        <f>IF(E276&gt;" ",COUNTA($E$4:E276),"")</f>
        <v/>
      </c>
      <c r="B276" s="2" t="s">
        <v>710</v>
      </c>
      <c r="C276" s="17" t="s">
        <v>1067</v>
      </c>
      <c r="D276" s="2"/>
      <c r="E276" s="2"/>
      <c r="F276" s="37"/>
      <c r="G276" s="48"/>
      <c r="H276" s="48"/>
      <c r="I276" s="48"/>
    </row>
    <row r="277" spans="1:9" ht="13.5">
      <c r="A277" s="2">
        <f>IF(E277&gt;" ",COUNTA($E$4:E277),"")</f>
        <v>217</v>
      </c>
      <c r="B277" s="2" t="s">
        <v>711</v>
      </c>
      <c r="C277" s="17" t="s">
        <v>712</v>
      </c>
      <c r="D277" s="2" t="s">
        <v>465</v>
      </c>
      <c r="E277" s="2" t="s">
        <v>368</v>
      </c>
      <c r="F277" s="36">
        <v>2.4</v>
      </c>
      <c r="G277" s="48">
        <v>2.2000000000000002</v>
      </c>
      <c r="H277" s="48">
        <v>2.1</v>
      </c>
      <c r="I277" s="48">
        <v>2</v>
      </c>
    </row>
    <row r="278" spans="1:9" ht="13.5">
      <c r="A278" s="2">
        <f>IF(E278&gt;" ",COUNTA($E$4:E278),"")</f>
        <v>218</v>
      </c>
      <c r="B278" s="2" t="s">
        <v>713</v>
      </c>
      <c r="C278" s="17" t="s">
        <v>714</v>
      </c>
      <c r="D278" s="2" t="s">
        <v>465</v>
      </c>
      <c r="E278" s="2" t="s">
        <v>368</v>
      </c>
      <c r="F278" s="36">
        <v>2.9</v>
      </c>
      <c r="G278" s="48">
        <v>2.65</v>
      </c>
      <c r="H278" s="48">
        <v>2.5</v>
      </c>
      <c r="I278" s="48">
        <v>2.4</v>
      </c>
    </row>
    <row r="279" spans="1:9">
      <c r="A279" s="2" t="str">
        <f>IF(E279&gt;" ",COUNTA($E$4:E279),"")</f>
        <v/>
      </c>
      <c r="B279" s="2" t="s">
        <v>715</v>
      </c>
      <c r="C279" s="17" t="s">
        <v>1068</v>
      </c>
      <c r="D279" s="2"/>
      <c r="E279" s="2"/>
      <c r="F279" s="37"/>
      <c r="G279" s="48"/>
      <c r="H279" s="48"/>
      <c r="I279" s="48"/>
    </row>
    <row r="280" spans="1:9" ht="13.5">
      <c r="A280" s="2">
        <f>IF(E280&gt;" ",COUNTA($E$4:E280),"")</f>
        <v>219</v>
      </c>
      <c r="B280" s="2" t="s">
        <v>716</v>
      </c>
      <c r="C280" s="17" t="s">
        <v>1163</v>
      </c>
      <c r="D280" s="2" t="s">
        <v>465</v>
      </c>
      <c r="E280" s="2" t="s">
        <v>368</v>
      </c>
      <c r="F280" s="36">
        <v>1.25</v>
      </c>
      <c r="G280" s="48">
        <v>1.1499999999999999</v>
      </c>
      <c r="H280" s="48">
        <v>1.1000000000000001</v>
      </c>
      <c r="I280" s="48">
        <v>1.05</v>
      </c>
    </row>
    <row r="281" spans="1:9" ht="13.5">
      <c r="A281" s="2">
        <f>IF(E281&gt;" ",COUNTA($E$4:E281),"")</f>
        <v>220</v>
      </c>
      <c r="B281" s="2" t="s">
        <v>717</v>
      </c>
      <c r="C281" s="17" t="s">
        <v>1164</v>
      </c>
      <c r="D281" s="2" t="s">
        <v>465</v>
      </c>
      <c r="E281" s="2" t="s">
        <v>368</v>
      </c>
      <c r="F281" s="36">
        <v>1.6</v>
      </c>
      <c r="G281" s="48">
        <v>1.45</v>
      </c>
      <c r="H281" s="48">
        <v>1.4</v>
      </c>
      <c r="I281" s="48">
        <v>1.3</v>
      </c>
    </row>
    <row r="282" spans="1:9" ht="13.5">
      <c r="A282" s="2">
        <f>IF(E282&gt;" ",COUNTA($E$4:E282),"")</f>
        <v>221</v>
      </c>
      <c r="B282" s="2" t="s">
        <v>718</v>
      </c>
      <c r="C282" s="17" t="s">
        <v>1165</v>
      </c>
      <c r="D282" s="2" t="s">
        <v>465</v>
      </c>
      <c r="E282" s="2" t="s">
        <v>368</v>
      </c>
      <c r="F282" s="36">
        <v>3</v>
      </c>
      <c r="G282" s="48">
        <v>2.75</v>
      </c>
      <c r="H282" s="48">
        <v>2.6</v>
      </c>
      <c r="I282" s="48">
        <v>2.5</v>
      </c>
    </row>
    <row r="283" spans="1:9" ht="13.5">
      <c r="A283" s="2">
        <f>IF(E283&gt;" ",COUNTA($E$4:E283),"")</f>
        <v>222</v>
      </c>
      <c r="B283" s="2" t="s">
        <v>719</v>
      </c>
      <c r="C283" s="17" t="s">
        <v>1168</v>
      </c>
      <c r="D283" s="2" t="s">
        <v>465</v>
      </c>
      <c r="E283" s="2" t="s">
        <v>368</v>
      </c>
      <c r="F283" s="36">
        <v>3.7</v>
      </c>
      <c r="G283" s="48">
        <v>3.35</v>
      </c>
      <c r="H283" s="48">
        <v>3.2</v>
      </c>
      <c r="I283" s="48">
        <v>3</v>
      </c>
    </row>
    <row r="284" spans="1:9" ht="13.5">
      <c r="A284" s="2">
        <f>IF(E284&gt;" ",COUNTA($E$4:E284),"")</f>
        <v>223</v>
      </c>
      <c r="B284" s="2" t="s">
        <v>720</v>
      </c>
      <c r="C284" s="17" t="s">
        <v>1169</v>
      </c>
      <c r="D284" s="2" t="s">
        <v>465</v>
      </c>
      <c r="E284" s="2" t="s">
        <v>368</v>
      </c>
      <c r="F284" s="36">
        <v>4.4000000000000004</v>
      </c>
      <c r="G284" s="48">
        <v>4</v>
      </c>
      <c r="H284" s="48">
        <v>3.8</v>
      </c>
      <c r="I284" s="48">
        <v>3.6</v>
      </c>
    </row>
    <row r="285" spans="1:9" ht="13.5">
      <c r="A285" s="2">
        <f>IF(E285&gt;" ",COUNTA($E$4:E285),"")</f>
        <v>224</v>
      </c>
      <c r="B285" s="2" t="s">
        <v>721</v>
      </c>
      <c r="C285" s="17" t="s">
        <v>1170</v>
      </c>
      <c r="D285" s="2" t="s">
        <v>465</v>
      </c>
      <c r="E285" s="2" t="s">
        <v>368</v>
      </c>
      <c r="F285" s="36">
        <v>4.9000000000000004</v>
      </c>
      <c r="G285" s="48">
        <v>4.5</v>
      </c>
      <c r="H285" s="48">
        <v>4.3</v>
      </c>
      <c r="I285" s="48">
        <v>4.0999999999999996</v>
      </c>
    </row>
    <row r="286" spans="1:9" ht="13.5">
      <c r="A286" s="2">
        <f>IF(E286&gt;" ",COUNTA($E$4:E286),"")</f>
        <v>225</v>
      </c>
      <c r="B286" s="2" t="s">
        <v>722</v>
      </c>
      <c r="C286" s="17" t="s">
        <v>1167</v>
      </c>
      <c r="D286" s="2" t="s">
        <v>465</v>
      </c>
      <c r="E286" s="2" t="s">
        <v>368</v>
      </c>
      <c r="F286" s="36">
        <v>5.3</v>
      </c>
      <c r="G286" s="48">
        <v>4.8</v>
      </c>
      <c r="H286" s="48">
        <v>4.5999999999999996</v>
      </c>
      <c r="I286" s="48">
        <v>4.3</v>
      </c>
    </row>
    <row r="287" spans="1:9" ht="13.5">
      <c r="A287" s="2">
        <f>IF(E287&gt;" ",COUNTA($E$4:E287),"")</f>
        <v>226</v>
      </c>
      <c r="B287" s="2" t="s">
        <v>723</v>
      </c>
      <c r="C287" s="17" t="s">
        <v>1166</v>
      </c>
      <c r="D287" s="2" t="s">
        <v>465</v>
      </c>
      <c r="E287" s="2" t="s">
        <v>368</v>
      </c>
      <c r="F287" s="36">
        <v>6.5</v>
      </c>
      <c r="G287" s="48">
        <v>6</v>
      </c>
      <c r="H287" s="48">
        <v>5.7</v>
      </c>
      <c r="I287" s="48">
        <v>5.4</v>
      </c>
    </row>
    <row r="288" spans="1:9">
      <c r="A288" s="2" t="str">
        <f>IF(E288&gt;" ",COUNTA($E$4:E288),"")</f>
        <v/>
      </c>
      <c r="B288" s="2"/>
      <c r="C288" s="21" t="s">
        <v>724</v>
      </c>
      <c r="D288" s="2"/>
      <c r="E288" s="2"/>
      <c r="F288" s="37"/>
      <c r="G288" s="48"/>
      <c r="H288" s="48"/>
      <c r="I288" s="48"/>
    </row>
    <row r="289" spans="1:9">
      <c r="A289" s="2" t="str">
        <f>IF(E289&gt;" ",COUNTA($E$4:E289),"")</f>
        <v/>
      </c>
      <c r="B289" s="3" t="s">
        <v>725</v>
      </c>
      <c r="C289" s="17" t="s">
        <v>726</v>
      </c>
      <c r="D289" s="2"/>
      <c r="E289" s="2"/>
      <c r="F289" s="37"/>
      <c r="G289" s="48"/>
      <c r="H289" s="48"/>
      <c r="I289" s="48"/>
    </row>
    <row r="290" spans="1:9">
      <c r="A290" s="2" t="str">
        <f>IF(E290&gt;" ",COUNTA($E$4:E290),"")</f>
        <v/>
      </c>
      <c r="B290" s="2" t="s">
        <v>727</v>
      </c>
      <c r="C290" s="17" t="s">
        <v>1069</v>
      </c>
      <c r="D290" s="2"/>
      <c r="E290" s="2"/>
      <c r="F290" s="37"/>
      <c r="G290" s="48"/>
      <c r="H290" s="48"/>
      <c r="I290" s="48"/>
    </row>
    <row r="291" spans="1:9">
      <c r="A291" s="2">
        <f>IF(E291&gt;" ",COUNTA($E$4:E291),"")</f>
        <v>227</v>
      </c>
      <c r="B291" s="2" t="s">
        <v>1070</v>
      </c>
      <c r="C291" s="17" t="s">
        <v>1073</v>
      </c>
      <c r="D291" s="2" t="s">
        <v>728</v>
      </c>
      <c r="E291" s="2" t="s">
        <v>553</v>
      </c>
      <c r="F291" s="36">
        <v>2.7</v>
      </c>
      <c r="G291" s="48">
        <v>2.5</v>
      </c>
      <c r="H291" s="48">
        <v>2.4</v>
      </c>
      <c r="I291" s="48">
        <v>2.2999999999999998</v>
      </c>
    </row>
    <row r="292" spans="1:9" ht="24">
      <c r="A292" s="2">
        <f>IF(E292&gt;" ",COUNTA($E$4:E292),"")</f>
        <v>228</v>
      </c>
      <c r="B292" s="2" t="s">
        <v>1071</v>
      </c>
      <c r="C292" s="17" t="s">
        <v>1074</v>
      </c>
      <c r="D292" s="2" t="s">
        <v>728</v>
      </c>
      <c r="E292" s="2" t="s">
        <v>553</v>
      </c>
      <c r="F292" s="36">
        <v>3.1</v>
      </c>
      <c r="G292" s="48">
        <v>2.85</v>
      </c>
      <c r="H292" s="48">
        <v>2.7</v>
      </c>
      <c r="I292" s="48">
        <v>2.6</v>
      </c>
    </row>
    <row r="293" spans="1:9" ht="36">
      <c r="A293" s="2">
        <f>IF(E293&gt;" ",COUNTA($E$4:E293),"")</f>
        <v>229</v>
      </c>
      <c r="B293" s="2" t="s">
        <v>1072</v>
      </c>
      <c r="C293" s="17" t="s">
        <v>859</v>
      </c>
      <c r="D293" s="2" t="s">
        <v>728</v>
      </c>
      <c r="E293" s="2" t="s">
        <v>553</v>
      </c>
      <c r="F293" s="36">
        <v>3.4</v>
      </c>
      <c r="G293" s="48">
        <v>3.15</v>
      </c>
      <c r="H293" s="48">
        <v>3</v>
      </c>
      <c r="I293" s="48">
        <v>2.9</v>
      </c>
    </row>
    <row r="294" spans="1:9" ht="13.5">
      <c r="A294" s="2">
        <f>IF(E294&gt;" ",COUNTA($E$4:E294),"")</f>
        <v>230</v>
      </c>
      <c r="B294" s="2" t="s">
        <v>729</v>
      </c>
      <c r="C294" s="17" t="s">
        <v>730</v>
      </c>
      <c r="D294" s="2" t="s">
        <v>731</v>
      </c>
      <c r="E294" s="2" t="s">
        <v>368</v>
      </c>
      <c r="F294" s="36">
        <v>2.5</v>
      </c>
      <c r="G294" s="48">
        <v>2.2999999999999998</v>
      </c>
      <c r="H294" s="48">
        <v>2.2000000000000002</v>
      </c>
      <c r="I294" s="48">
        <v>2.1</v>
      </c>
    </row>
    <row r="295" spans="1:9" ht="13.5">
      <c r="A295" s="2">
        <f>IF(E295&gt;" ",COUNTA($E$4:E295),"")</f>
        <v>231</v>
      </c>
      <c r="B295" s="2" t="s">
        <v>732</v>
      </c>
      <c r="C295" s="17" t="s">
        <v>733</v>
      </c>
      <c r="D295" s="2" t="s">
        <v>734</v>
      </c>
      <c r="E295" s="2" t="s">
        <v>314</v>
      </c>
      <c r="F295" s="58">
        <v>17.3</v>
      </c>
      <c r="G295" s="58">
        <v>15.8</v>
      </c>
      <c r="H295" s="58">
        <v>15.1</v>
      </c>
      <c r="I295" s="58">
        <v>14.3</v>
      </c>
    </row>
    <row r="296" spans="1:9">
      <c r="A296" s="2" t="str">
        <f>IF(E296&gt;" ",COUNTA($E$4:E296),"")</f>
        <v/>
      </c>
      <c r="B296" s="2" t="s">
        <v>1075</v>
      </c>
      <c r="C296" s="17" t="s">
        <v>1076</v>
      </c>
      <c r="D296" s="2"/>
      <c r="E296" s="2"/>
      <c r="F296" s="37"/>
      <c r="G296" s="48"/>
      <c r="H296" s="48"/>
      <c r="I296" s="48"/>
    </row>
    <row r="297" spans="1:9">
      <c r="A297" s="2">
        <f>IF(E297&gt;" ",COUNTA($E$4:E297),"")</f>
        <v>232</v>
      </c>
      <c r="B297" s="2" t="s">
        <v>1077</v>
      </c>
      <c r="C297" s="17" t="s">
        <v>1080</v>
      </c>
      <c r="D297" s="2" t="s">
        <v>728</v>
      </c>
      <c r="E297" s="2" t="s">
        <v>553</v>
      </c>
      <c r="F297" s="36">
        <v>3.4</v>
      </c>
      <c r="G297" s="48">
        <v>3.15</v>
      </c>
      <c r="H297" s="48">
        <v>3</v>
      </c>
      <c r="I297" s="48">
        <v>2.9</v>
      </c>
    </row>
    <row r="298" spans="1:9" ht="24">
      <c r="A298" s="2">
        <f>IF(E298&gt;" ",COUNTA($E$4:E298),"")</f>
        <v>233</v>
      </c>
      <c r="B298" s="2" t="s">
        <v>1078</v>
      </c>
      <c r="C298" s="17" t="s">
        <v>1081</v>
      </c>
      <c r="D298" s="2" t="s">
        <v>728</v>
      </c>
      <c r="E298" s="2" t="s">
        <v>553</v>
      </c>
      <c r="F298" s="36">
        <v>3.8</v>
      </c>
      <c r="G298" s="48">
        <v>3.45</v>
      </c>
      <c r="H298" s="48">
        <v>3.3</v>
      </c>
      <c r="I298" s="48">
        <v>3.1</v>
      </c>
    </row>
    <row r="299" spans="1:9" ht="36">
      <c r="A299" s="2">
        <f>IF(E299&gt;" ",COUNTA($E$4:E299),"")</f>
        <v>234</v>
      </c>
      <c r="B299" s="2" t="s">
        <v>1079</v>
      </c>
      <c r="C299" s="17" t="s">
        <v>1058</v>
      </c>
      <c r="D299" s="2" t="s">
        <v>728</v>
      </c>
      <c r="E299" s="2" t="s">
        <v>553</v>
      </c>
      <c r="F299" s="36">
        <v>4.1500000000000004</v>
      </c>
      <c r="G299" s="48">
        <v>3.8</v>
      </c>
      <c r="H299" s="48">
        <v>3.6</v>
      </c>
      <c r="I299" s="48">
        <v>3.4</v>
      </c>
    </row>
    <row r="300" spans="1:9">
      <c r="A300" s="2" t="str">
        <f>IF(E300&gt;" ",COUNTA($E$4:E300),"")</f>
        <v/>
      </c>
      <c r="B300" s="11"/>
      <c r="C300" s="60" t="s">
        <v>735</v>
      </c>
      <c r="D300" s="11"/>
      <c r="E300" s="11"/>
      <c r="F300" s="37"/>
      <c r="G300" s="48"/>
      <c r="H300" s="48"/>
      <c r="I300" s="48"/>
    </row>
    <row r="301" spans="1:9">
      <c r="A301" s="2" t="str">
        <f>IF(E301&gt;" ",COUNTA($E$4:E301),"")</f>
        <v/>
      </c>
      <c r="B301" s="3" t="s">
        <v>736</v>
      </c>
      <c r="C301" s="17" t="s">
        <v>7</v>
      </c>
      <c r="D301" s="11"/>
      <c r="E301" s="11"/>
      <c r="F301" s="37"/>
      <c r="G301" s="48"/>
      <c r="H301" s="48"/>
      <c r="I301" s="48"/>
    </row>
    <row r="302" spans="1:9">
      <c r="A302" s="2">
        <f>IF(E302&gt;" ",COUNTA($E$4:E302),"")</f>
        <v>235</v>
      </c>
      <c r="B302" s="2" t="s">
        <v>737</v>
      </c>
      <c r="C302" s="17" t="s">
        <v>738</v>
      </c>
      <c r="D302" s="2" t="s">
        <v>739</v>
      </c>
      <c r="E302" s="2" t="s">
        <v>740</v>
      </c>
      <c r="F302" s="36">
        <v>438</v>
      </c>
      <c r="G302" s="48">
        <v>400</v>
      </c>
      <c r="H302" s="48">
        <v>381</v>
      </c>
      <c r="I302" s="48">
        <v>362</v>
      </c>
    </row>
    <row r="303" spans="1:9">
      <c r="A303" s="2">
        <f>IF(E303&gt;" ",COUNTA($E$4:E303),"")</f>
        <v>236</v>
      </c>
      <c r="B303" s="2" t="s">
        <v>741</v>
      </c>
      <c r="C303" s="17" t="s">
        <v>742</v>
      </c>
      <c r="D303" s="2" t="s">
        <v>739</v>
      </c>
      <c r="E303" s="2" t="s">
        <v>740</v>
      </c>
      <c r="F303" s="36">
        <v>602.38</v>
      </c>
      <c r="G303" s="48">
        <v>550</v>
      </c>
      <c r="H303" s="48">
        <v>523.80999999999995</v>
      </c>
      <c r="I303" s="48">
        <v>497.62</v>
      </c>
    </row>
    <row r="304" spans="1:9" ht="13.5">
      <c r="A304" s="2">
        <f>IF(E304&gt;" ",COUNTA($E$4:E304),"")</f>
        <v>237</v>
      </c>
      <c r="B304" s="2" t="s">
        <v>743</v>
      </c>
      <c r="C304" s="17" t="s">
        <v>8</v>
      </c>
      <c r="D304" s="2" t="s">
        <v>739</v>
      </c>
      <c r="E304" s="2" t="s">
        <v>740</v>
      </c>
      <c r="F304" s="36">
        <v>970</v>
      </c>
      <c r="G304" s="48">
        <v>850</v>
      </c>
      <c r="H304" s="48">
        <v>850</v>
      </c>
      <c r="I304" s="48">
        <v>810</v>
      </c>
    </row>
    <row r="305" spans="1:9">
      <c r="A305" s="2">
        <f>IF(E305&gt;" ",COUNTA($E$4:E305),"")</f>
        <v>238</v>
      </c>
      <c r="B305" s="2" t="s">
        <v>744</v>
      </c>
      <c r="C305" s="17" t="s">
        <v>1082</v>
      </c>
      <c r="D305" s="2" t="s">
        <v>739</v>
      </c>
      <c r="E305" s="2" t="s">
        <v>740</v>
      </c>
      <c r="F305" s="36">
        <v>1270</v>
      </c>
      <c r="G305" s="48">
        <v>1100</v>
      </c>
      <c r="H305" s="48">
        <v>1100</v>
      </c>
      <c r="I305" s="48">
        <v>1050</v>
      </c>
    </row>
    <row r="306" spans="1:9">
      <c r="A306" s="2">
        <f>IF(E306&gt;" ",COUNTA($E$4:E306),"")</f>
        <v>239</v>
      </c>
      <c r="B306" s="2" t="s">
        <v>745</v>
      </c>
      <c r="C306" s="17" t="s">
        <v>1083</v>
      </c>
      <c r="D306" s="2" t="s">
        <v>739</v>
      </c>
      <c r="E306" s="2" t="s">
        <v>740</v>
      </c>
      <c r="F306" s="36">
        <v>1860</v>
      </c>
      <c r="G306" s="48">
        <v>1500</v>
      </c>
      <c r="H306" s="48">
        <v>1620</v>
      </c>
      <c r="I306" s="48">
        <v>1540</v>
      </c>
    </row>
    <row r="307" spans="1:9">
      <c r="A307" s="2">
        <f>IF(E307&gt;" ",COUNTA($E$4:E307),"")</f>
        <v>240</v>
      </c>
      <c r="B307" s="2" t="s">
        <v>746</v>
      </c>
      <c r="C307" s="17" t="s">
        <v>1084</v>
      </c>
      <c r="D307" s="2" t="s">
        <v>739</v>
      </c>
      <c r="E307" s="2" t="s">
        <v>740</v>
      </c>
      <c r="F307" s="36">
        <v>2460</v>
      </c>
      <c r="G307" s="48">
        <v>2000</v>
      </c>
      <c r="H307" s="48">
        <v>2140</v>
      </c>
      <c r="I307" s="48">
        <v>2040</v>
      </c>
    </row>
    <row r="308" spans="1:9">
      <c r="A308" s="2">
        <f>IF(E308&gt;" ",COUNTA($E$4:E308),"")</f>
        <v>241</v>
      </c>
      <c r="B308" s="2" t="s">
        <v>747</v>
      </c>
      <c r="C308" s="17" t="s">
        <v>748</v>
      </c>
      <c r="D308" s="2" t="s">
        <v>739</v>
      </c>
      <c r="E308" s="2" t="s">
        <v>740</v>
      </c>
      <c r="F308" s="36">
        <v>383</v>
      </c>
      <c r="G308" s="48">
        <v>350</v>
      </c>
      <c r="H308" s="48">
        <v>333</v>
      </c>
      <c r="I308" s="48">
        <v>317</v>
      </c>
    </row>
    <row r="309" spans="1:9">
      <c r="A309" s="2">
        <f>IF(E309&gt;" ",COUNTA($E$4:E309),"")</f>
        <v>242</v>
      </c>
      <c r="B309" s="3" t="s">
        <v>749</v>
      </c>
      <c r="C309" s="17" t="s">
        <v>750</v>
      </c>
      <c r="D309" s="2" t="s">
        <v>739</v>
      </c>
      <c r="E309" s="2" t="s">
        <v>361</v>
      </c>
      <c r="F309" s="36">
        <v>13.1</v>
      </c>
      <c r="G309" s="48">
        <v>12</v>
      </c>
      <c r="H309" s="48">
        <v>11.4</v>
      </c>
      <c r="I309" s="48">
        <v>10.9</v>
      </c>
    </row>
    <row r="310" spans="1:9">
      <c r="A310" s="2">
        <f>IF(E310&gt;" ",COUNTA($E$4:E310),"")</f>
        <v>243</v>
      </c>
      <c r="B310" s="3" t="s">
        <v>751</v>
      </c>
      <c r="C310" s="17" t="s">
        <v>752</v>
      </c>
      <c r="D310" s="2" t="s">
        <v>739</v>
      </c>
      <c r="E310" s="2" t="s">
        <v>740</v>
      </c>
      <c r="F310" s="36">
        <v>131</v>
      </c>
      <c r="G310" s="48">
        <v>120</v>
      </c>
      <c r="H310" s="48">
        <v>114</v>
      </c>
      <c r="I310" s="48">
        <v>109</v>
      </c>
    </row>
    <row r="311" spans="1:9">
      <c r="A311" s="2">
        <f>IF(E311&gt;" ",COUNTA($E$4:E311),"")</f>
        <v>244</v>
      </c>
      <c r="B311" s="3" t="s">
        <v>753</v>
      </c>
      <c r="C311" s="17" t="s">
        <v>754</v>
      </c>
      <c r="D311" s="2" t="s">
        <v>739</v>
      </c>
      <c r="E311" s="2" t="s">
        <v>740</v>
      </c>
      <c r="F311" s="36">
        <v>98.6</v>
      </c>
      <c r="G311" s="48">
        <v>90</v>
      </c>
      <c r="H311" s="48">
        <v>85.7</v>
      </c>
      <c r="I311" s="48">
        <v>81.400000000000006</v>
      </c>
    </row>
    <row r="312" spans="1:9">
      <c r="A312" s="2" t="str">
        <f>IF(E312&gt;" ",COUNTA($E$4:E312),"")</f>
        <v/>
      </c>
      <c r="B312" s="3" t="s">
        <v>322</v>
      </c>
      <c r="C312" s="21" t="s">
        <v>271</v>
      </c>
      <c r="D312" s="12"/>
      <c r="E312" s="2"/>
      <c r="F312" s="37"/>
      <c r="G312" s="48"/>
      <c r="H312" s="48"/>
      <c r="I312" s="48"/>
    </row>
    <row r="313" spans="1:9">
      <c r="A313" s="2" t="str">
        <f>IF(E313&gt;" ",COUNTA($E$4:E313),"")</f>
        <v/>
      </c>
      <c r="B313" s="3" t="s">
        <v>755</v>
      </c>
      <c r="C313" s="17" t="s">
        <v>272</v>
      </c>
      <c r="D313" s="2"/>
      <c r="E313" s="2"/>
      <c r="F313" s="37"/>
      <c r="G313" s="48"/>
      <c r="H313" s="48"/>
      <c r="I313" s="48"/>
    </row>
    <row r="314" spans="1:9">
      <c r="A314" s="2">
        <f>IF(E314&gt;" ",COUNTA($E$4:E314),"")</f>
        <v>245</v>
      </c>
      <c r="B314" s="2" t="s">
        <v>278</v>
      </c>
      <c r="C314" s="17" t="s">
        <v>277</v>
      </c>
      <c r="D314" s="2" t="s">
        <v>534</v>
      </c>
      <c r="E314" s="2" t="s">
        <v>361</v>
      </c>
      <c r="F314" s="36">
        <v>127</v>
      </c>
      <c r="G314" s="48">
        <v>116</v>
      </c>
      <c r="H314" s="48">
        <v>110</v>
      </c>
      <c r="I314" s="48">
        <v>105</v>
      </c>
    </row>
    <row r="315" spans="1:9">
      <c r="A315" s="2">
        <f>IF(E315&gt;" ",COUNTA($E$4:E315),"")</f>
        <v>246</v>
      </c>
      <c r="B315" s="2" t="s">
        <v>279</v>
      </c>
      <c r="C315" s="17" t="s">
        <v>276</v>
      </c>
      <c r="D315" s="2" t="s">
        <v>534</v>
      </c>
      <c r="E315" s="2" t="s">
        <v>361</v>
      </c>
      <c r="F315" s="36">
        <v>150</v>
      </c>
      <c r="G315" s="48">
        <v>137</v>
      </c>
      <c r="H315" s="48">
        <v>130</v>
      </c>
      <c r="I315" s="48">
        <v>124</v>
      </c>
    </row>
    <row r="316" spans="1:9">
      <c r="A316" s="2" t="str">
        <f>IF(E316&gt;" ",COUNTA($E$4:E316),"")</f>
        <v/>
      </c>
      <c r="B316" s="3" t="s">
        <v>756</v>
      </c>
      <c r="C316" s="17" t="s">
        <v>273</v>
      </c>
      <c r="D316" s="2"/>
      <c r="E316" s="2"/>
      <c r="F316" s="37"/>
      <c r="G316" s="48"/>
      <c r="H316" s="48"/>
      <c r="I316" s="48"/>
    </row>
    <row r="317" spans="1:9">
      <c r="A317" s="2">
        <f>IF(E317&gt;" ",COUNTA($E$4:E317),"")</f>
        <v>247</v>
      </c>
      <c r="B317" s="2" t="s">
        <v>280</v>
      </c>
      <c r="C317" s="17" t="s">
        <v>274</v>
      </c>
      <c r="D317" s="2" t="s">
        <v>534</v>
      </c>
      <c r="E317" s="2" t="s">
        <v>361</v>
      </c>
      <c r="F317" s="36">
        <v>46</v>
      </c>
      <c r="G317" s="48">
        <v>42</v>
      </c>
      <c r="H317" s="48">
        <v>40</v>
      </c>
      <c r="I317" s="48">
        <v>38</v>
      </c>
    </row>
    <row r="318" spans="1:9">
      <c r="A318" s="2">
        <f>IF(E318&gt;" ",COUNTA($E$4:E318),"")</f>
        <v>248</v>
      </c>
      <c r="B318" s="2" t="s">
        <v>281</v>
      </c>
      <c r="C318" s="17" t="s">
        <v>275</v>
      </c>
      <c r="D318" s="2" t="s">
        <v>534</v>
      </c>
      <c r="E318" s="2" t="s">
        <v>361</v>
      </c>
      <c r="F318" s="36">
        <v>63.5</v>
      </c>
      <c r="G318" s="48">
        <v>58</v>
      </c>
      <c r="H318" s="48">
        <v>55.2</v>
      </c>
      <c r="I318" s="48">
        <v>52.5</v>
      </c>
    </row>
    <row r="319" spans="1:9">
      <c r="A319" s="2" t="str">
        <f>IF(E319&gt;" ",COUNTA($E$4:E319),"")</f>
        <v/>
      </c>
      <c r="B319" s="3"/>
      <c r="C319" s="60" t="s">
        <v>962</v>
      </c>
      <c r="D319" s="2"/>
      <c r="E319" s="2"/>
      <c r="F319" s="37"/>
      <c r="G319" s="48"/>
      <c r="H319" s="48"/>
      <c r="I319" s="48"/>
    </row>
    <row r="320" spans="1:9" ht="13.5">
      <c r="A320" s="2">
        <f>IF(E320&gt;" ",COUNTA($E$4:E320),"")</f>
        <v>249</v>
      </c>
      <c r="B320" s="3" t="s">
        <v>963</v>
      </c>
      <c r="C320" s="17" t="s">
        <v>1115</v>
      </c>
      <c r="D320" s="2" t="s">
        <v>694</v>
      </c>
      <c r="E320" s="2" t="s">
        <v>368</v>
      </c>
      <c r="F320" s="36">
        <v>17.3</v>
      </c>
      <c r="G320" s="48">
        <v>15.8</v>
      </c>
      <c r="H320" s="48">
        <v>15.1</v>
      </c>
      <c r="I320" s="48">
        <v>14.3</v>
      </c>
    </row>
    <row r="321" spans="1:9">
      <c r="A321" s="2">
        <f>IF(E321&gt;" ",COUNTA($E$4:E321),"")</f>
        <v>250</v>
      </c>
      <c r="B321" s="3" t="s">
        <v>964</v>
      </c>
      <c r="C321" s="17" t="s">
        <v>1116</v>
      </c>
      <c r="D321" s="2" t="s">
        <v>694</v>
      </c>
      <c r="E321" s="2" t="s">
        <v>740</v>
      </c>
      <c r="F321" s="36">
        <v>115</v>
      </c>
      <c r="G321" s="48">
        <v>105</v>
      </c>
      <c r="H321" s="48">
        <v>100</v>
      </c>
      <c r="I321" s="48">
        <v>95</v>
      </c>
    </row>
    <row r="322" spans="1:9">
      <c r="A322" s="2">
        <f>IF(E322&gt;" ",COUNTA($E$4:E322),"")</f>
        <v>251</v>
      </c>
      <c r="B322" s="3" t="s">
        <v>965</v>
      </c>
      <c r="C322" s="17" t="s">
        <v>1117</v>
      </c>
      <c r="D322" s="2" t="s">
        <v>691</v>
      </c>
      <c r="E322" s="2" t="s">
        <v>740</v>
      </c>
      <c r="F322" s="36">
        <v>23</v>
      </c>
      <c r="G322" s="48">
        <v>21</v>
      </c>
      <c r="H322" s="48">
        <v>20</v>
      </c>
      <c r="I322" s="48">
        <v>19</v>
      </c>
    </row>
    <row r="323" spans="1:9">
      <c r="A323" s="2">
        <f>IF(E323&gt;" ",COUNTA($E$4:E323),"")</f>
        <v>252</v>
      </c>
      <c r="B323" s="3" t="s">
        <v>966</v>
      </c>
      <c r="C323" s="17" t="s">
        <v>1118</v>
      </c>
      <c r="D323" s="2" t="s">
        <v>682</v>
      </c>
      <c r="E323" s="2" t="s">
        <v>553</v>
      </c>
      <c r="F323" s="36">
        <v>2.4</v>
      </c>
      <c r="G323" s="48">
        <v>2.2000000000000002</v>
      </c>
      <c r="H323" s="48">
        <v>2.1</v>
      </c>
      <c r="I323" s="48">
        <v>2</v>
      </c>
    </row>
    <row r="324" spans="1:9" ht="24">
      <c r="A324" s="2">
        <f>IF(E324&gt;" ",COUNTA($E$4:E324),"")</f>
        <v>253</v>
      </c>
      <c r="B324" s="3" t="s">
        <v>967</v>
      </c>
      <c r="C324" s="17" t="s">
        <v>236</v>
      </c>
      <c r="D324" s="2" t="s">
        <v>739</v>
      </c>
      <c r="E324" s="2" t="s">
        <v>740</v>
      </c>
      <c r="F324" s="36">
        <v>40.299999999999997</v>
      </c>
      <c r="G324" s="48">
        <v>36.799999999999997</v>
      </c>
      <c r="H324" s="48">
        <v>35.1</v>
      </c>
      <c r="I324" s="48">
        <v>33.299999999999997</v>
      </c>
    </row>
    <row r="325" spans="1:9">
      <c r="A325" s="2" t="str">
        <f>IF(E325&gt;" ",COUNTA($E$4:E325),"")</f>
        <v/>
      </c>
      <c r="B325" s="3"/>
      <c r="C325" s="21" t="s">
        <v>230</v>
      </c>
      <c r="D325" s="2"/>
      <c r="E325" s="2"/>
      <c r="F325" s="36"/>
      <c r="G325" s="48"/>
      <c r="H325" s="48"/>
      <c r="I325" s="48"/>
    </row>
    <row r="326" spans="1:9">
      <c r="A326" s="2">
        <f>IF(E326&gt;" ",COUNTA($E$4:E326),"")</f>
        <v>254</v>
      </c>
      <c r="B326" s="3" t="s">
        <v>234</v>
      </c>
      <c r="C326" s="17" t="s">
        <v>231</v>
      </c>
      <c r="D326" s="2" t="s">
        <v>626</v>
      </c>
      <c r="E326" s="2" t="s">
        <v>740</v>
      </c>
      <c r="F326" s="36">
        <v>13.8</v>
      </c>
      <c r="G326" s="48">
        <v>12.6</v>
      </c>
      <c r="H326" s="48">
        <v>12</v>
      </c>
      <c r="I326" s="48">
        <v>11.4</v>
      </c>
    </row>
    <row r="327" spans="1:9" ht="24">
      <c r="A327" s="2">
        <f>IF(E327&gt;" ",COUNTA($E$4:E327),"")</f>
        <v>255</v>
      </c>
      <c r="B327" s="3" t="s">
        <v>235</v>
      </c>
      <c r="C327" s="17" t="s">
        <v>232</v>
      </c>
      <c r="D327" s="2" t="s">
        <v>233</v>
      </c>
      <c r="E327" s="2" t="s">
        <v>314</v>
      </c>
      <c r="F327" s="36">
        <v>207</v>
      </c>
      <c r="G327" s="48">
        <v>189</v>
      </c>
      <c r="H327" s="48">
        <v>180</v>
      </c>
      <c r="I327" s="48">
        <v>171</v>
      </c>
    </row>
    <row r="328" spans="1:9" ht="24">
      <c r="A328" s="2" t="str">
        <f>IF(E328&gt;" ",COUNTA($E$4:E328),"")</f>
        <v/>
      </c>
      <c r="B328" s="3" t="s">
        <v>237</v>
      </c>
      <c r="C328" s="17" t="s">
        <v>270</v>
      </c>
      <c r="D328" s="2"/>
      <c r="E328" s="2"/>
      <c r="F328" s="36"/>
      <c r="G328" s="48"/>
      <c r="H328" s="48"/>
      <c r="I328" s="48"/>
    </row>
    <row r="329" spans="1:9">
      <c r="A329" s="2">
        <f>IF(E329&gt;" ",COUNTA($E$4:E329),"")</f>
        <v>256</v>
      </c>
      <c r="B329" s="2" t="s">
        <v>238</v>
      </c>
      <c r="C329" s="17" t="s">
        <v>244</v>
      </c>
      <c r="D329" s="2" t="s">
        <v>250</v>
      </c>
      <c r="E329" s="2" t="s">
        <v>740</v>
      </c>
      <c r="F329" s="36">
        <v>5.8</v>
      </c>
      <c r="G329" s="48">
        <v>5.3</v>
      </c>
      <c r="H329" s="48">
        <v>5.0999999999999996</v>
      </c>
      <c r="I329" s="48">
        <v>4.8</v>
      </c>
    </row>
    <row r="330" spans="1:9">
      <c r="A330" s="2">
        <f>IF(E330&gt;" ",COUNTA($E$4:E330),"")</f>
        <v>257</v>
      </c>
      <c r="B330" s="2" t="s">
        <v>239</v>
      </c>
      <c r="C330" s="17" t="s">
        <v>245</v>
      </c>
      <c r="D330" s="2" t="s">
        <v>250</v>
      </c>
      <c r="E330" s="2" t="s">
        <v>740</v>
      </c>
      <c r="F330" s="36">
        <v>6</v>
      </c>
      <c r="G330" s="48">
        <v>5.5</v>
      </c>
      <c r="H330" s="48">
        <v>5.2</v>
      </c>
      <c r="I330" s="48">
        <v>5</v>
      </c>
    </row>
    <row r="331" spans="1:9">
      <c r="A331" s="2">
        <f>IF(E331&gt;" ",COUNTA($E$4:E331),"")</f>
        <v>258</v>
      </c>
      <c r="B331" s="2" t="s">
        <v>240</v>
      </c>
      <c r="C331" s="17" t="s">
        <v>246</v>
      </c>
      <c r="D331" s="2" t="s">
        <v>250</v>
      </c>
      <c r="E331" s="2" t="s">
        <v>740</v>
      </c>
      <c r="F331" s="36">
        <v>6.5</v>
      </c>
      <c r="G331" s="48">
        <v>5.9</v>
      </c>
      <c r="H331" s="48">
        <v>5.6</v>
      </c>
      <c r="I331" s="48">
        <v>5.3</v>
      </c>
    </row>
    <row r="332" spans="1:9">
      <c r="A332" s="2">
        <f>IF(E332&gt;" ",COUNTA($E$4:E332),"")</f>
        <v>259</v>
      </c>
      <c r="B332" s="2" t="s">
        <v>241</v>
      </c>
      <c r="C332" s="17" t="s">
        <v>247</v>
      </c>
      <c r="D332" s="2" t="s">
        <v>250</v>
      </c>
      <c r="E332" s="2" t="s">
        <v>740</v>
      </c>
      <c r="F332" s="36">
        <v>6.9</v>
      </c>
      <c r="G332" s="48">
        <v>6.3</v>
      </c>
      <c r="H332" s="48">
        <v>6</v>
      </c>
      <c r="I332" s="48">
        <v>5.7</v>
      </c>
    </row>
    <row r="333" spans="1:9">
      <c r="A333" s="2">
        <f>IF(E333&gt;" ",COUNTA($E$4:E333),"")</f>
        <v>260</v>
      </c>
      <c r="B333" s="2" t="s">
        <v>242</v>
      </c>
      <c r="C333" s="17" t="s">
        <v>248</v>
      </c>
      <c r="D333" s="2" t="s">
        <v>250</v>
      </c>
      <c r="E333" s="2" t="s">
        <v>740</v>
      </c>
      <c r="F333" s="36">
        <v>8.1</v>
      </c>
      <c r="G333" s="48">
        <v>7.4</v>
      </c>
      <c r="H333" s="48">
        <v>7</v>
      </c>
      <c r="I333" s="48">
        <v>6.7</v>
      </c>
    </row>
    <row r="334" spans="1:9">
      <c r="A334" s="2">
        <f>IF(E334&gt;" ",COUNTA($E$4:E334),"")</f>
        <v>261</v>
      </c>
      <c r="B334" s="2" t="s">
        <v>243</v>
      </c>
      <c r="C334" s="17" t="s">
        <v>249</v>
      </c>
      <c r="D334" s="2" t="s">
        <v>250</v>
      </c>
      <c r="E334" s="2" t="s">
        <v>740</v>
      </c>
      <c r="F334" s="36">
        <v>9.1999999999999993</v>
      </c>
      <c r="G334" s="48">
        <v>8.4</v>
      </c>
      <c r="H334" s="48">
        <v>8</v>
      </c>
      <c r="I334" s="48">
        <v>7.6</v>
      </c>
    </row>
    <row r="335" spans="1:9">
      <c r="A335" s="2">
        <f>IF(E335&gt;" ",COUNTA($E$4:E335),"")</f>
        <v>262</v>
      </c>
      <c r="B335" s="3" t="s">
        <v>252</v>
      </c>
      <c r="C335" s="17" t="s">
        <v>251</v>
      </c>
      <c r="D335" s="2" t="s">
        <v>253</v>
      </c>
      <c r="E335" s="2" t="s">
        <v>361</v>
      </c>
      <c r="F335" s="36">
        <v>810</v>
      </c>
      <c r="G335" s="48">
        <v>630</v>
      </c>
      <c r="H335" s="48">
        <v>700</v>
      </c>
      <c r="I335" s="48">
        <v>670</v>
      </c>
    </row>
    <row r="336" spans="1:9">
      <c r="A336" s="2">
        <f>IF(E336&gt;" ",COUNTA($E$4:E336),"")</f>
        <v>263</v>
      </c>
      <c r="B336" s="3" t="s">
        <v>254</v>
      </c>
      <c r="C336" s="17" t="s">
        <v>256</v>
      </c>
      <c r="D336" s="2" t="s">
        <v>255</v>
      </c>
      <c r="E336" s="2" t="s">
        <v>740</v>
      </c>
      <c r="F336" s="36">
        <v>1200</v>
      </c>
      <c r="G336" s="48">
        <v>1050</v>
      </c>
      <c r="H336" s="48">
        <v>1050</v>
      </c>
      <c r="I336" s="48">
        <v>1000</v>
      </c>
    </row>
    <row r="337" spans="1:9" ht="48">
      <c r="A337" s="2" t="str">
        <f>IF(E337&gt;" ",COUNTA($E$4:E337),"")</f>
        <v/>
      </c>
      <c r="B337" s="3" t="s">
        <v>257</v>
      </c>
      <c r="C337" s="17" t="s">
        <v>258</v>
      </c>
      <c r="D337" s="2"/>
      <c r="E337" s="2"/>
      <c r="F337" s="36"/>
      <c r="G337" s="48"/>
      <c r="H337" s="48"/>
      <c r="I337" s="48"/>
    </row>
    <row r="338" spans="1:9" ht="36">
      <c r="A338" s="2">
        <f>IF(E338&gt;" ",COUNTA($E$4:E338),"")</f>
        <v>264</v>
      </c>
      <c r="B338" s="2" t="s">
        <v>262</v>
      </c>
      <c r="C338" s="17" t="s">
        <v>259</v>
      </c>
      <c r="D338" s="2" t="s">
        <v>265</v>
      </c>
      <c r="E338" s="2" t="s">
        <v>368</v>
      </c>
      <c r="F338" s="36">
        <v>86.5</v>
      </c>
      <c r="G338" s="48">
        <v>79</v>
      </c>
      <c r="H338" s="48">
        <v>75.2</v>
      </c>
      <c r="I338" s="48">
        <v>71.5</v>
      </c>
    </row>
    <row r="339" spans="1:9" ht="36">
      <c r="A339" s="2">
        <f>IF(E339&gt;" ",COUNTA($E$4:E339),"")</f>
        <v>265</v>
      </c>
      <c r="B339" s="2" t="s">
        <v>263</v>
      </c>
      <c r="C339" s="17" t="s">
        <v>260</v>
      </c>
      <c r="D339" s="2" t="s">
        <v>265</v>
      </c>
      <c r="E339" s="2" t="s">
        <v>368</v>
      </c>
      <c r="F339" s="36">
        <v>104</v>
      </c>
      <c r="G339" s="48">
        <v>95</v>
      </c>
      <c r="H339" s="48">
        <v>90.5</v>
      </c>
      <c r="I339" s="48">
        <v>86</v>
      </c>
    </row>
    <row r="340" spans="1:9" ht="36">
      <c r="A340" s="2">
        <f>IF(E340&gt;" ",COUNTA($E$4:E340),"")</f>
        <v>266</v>
      </c>
      <c r="B340" s="2" t="s">
        <v>264</v>
      </c>
      <c r="C340" s="17" t="s">
        <v>261</v>
      </c>
      <c r="D340" s="2" t="s">
        <v>265</v>
      </c>
      <c r="E340" s="2" t="s">
        <v>368</v>
      </c>
      <c r="F340" s="36">
        <v>207</v>
      </c>
      <c r="G340" s="48">
        <v>189</v>
      </c>
      <c r="H340" s="48">
        <v>180</v>
      </c>
      <c r="I340" s="48">
        <v>171</v>
      </c>
    </row>
    <row r="341" spans="1:9">
      <c r="A341" s="51" t="str">
        <f>IF(E341&gt;" ",COUNTA($E$4:E341),"")</f>
        <v/>
      </c>
      <c r="B341" s="52"/>
      <c r="C341" s="59" t="s">
        <v>757</v>
      </c>
      <c r="D341" s="53"/>
      <c r="E341" s="53"/>
      <c r="F341" s="54"/>
      <c r="G341" s="55"/>
      <c r="H341" s="56"/>
      <c r="I341" s="57"/>
    </row>
    <row r="342" spans="1:9">
      <c r="A342" s="2" t="str">
        <f>IF(E342&gt;" ",COUNTA($E$4:E342),"")</f>
        <v/>
      </c>
      <c r="B342" s="13" t="s">
        <v>758</v>
      </c>
      <c r="C342" s="17" t="s">
        <v>759</v>
      </c>
      <c r="D342" s="12"/>
      <c r="E342" s="12"/>
      <c r="F342" s="37"/>
      <c r="G342" s="48"/>
      <c r="H342" s="48"/>
      <c r="I342" s="48"/>
    </row>
    <row r="343" spans="1:9" ht="13.5">
      <c r="A343" s="2">
        <f>IF(E343&gt;" ",COUNTA($E$4:E343),"")</f>
        <v>267</v>
      </c>
      <c r="B343" s="12" t="s">
        <v>760</v>
      </c>
      <c r="C343" s="17" t="s">
        <v>1085</v>
      </c>
      <c r="D343" s="12" t="s">
        <v>439</v>
      </c>
      <c r="E343" s="2" t="s">
        <v>314</v>
      </c>
      <c r="F343" s="58">
        <v>11.5</v>
      </c>
      <c r="G343" s="58">
        <v>10.5</v>
      </c>
      <c r="H343" s="58">
        <v>10</v>
      </c>
      <c r="I343" s="58">
        <v>9.5</v>
      </c>
    </row>
    <row r="344" spans="1:9" ht="13.5">
      <c r="A344" s="2">
        <f>IF(E344&gt;" ",COUNTA($E$4:E344),"")</f>
        <v>268</v>
      </c>
      <c r="B344" s="12" t="s">
        <v>761</v>
      </c>
      <c r="C344" s="17" t="s">
        <v>1086</v>
      </c>
      <c r="D344" s="12" t="s">
        <v>762</v>
      </c>
      <c r="E344" s="2" t="s">
        <v>368</v>
      </c>
      <c r="F344" s="58">
        <v>1.1000000000000001</v>
      </c>
      <c r="G344" s="58">
        <v>1</v>
      </c>
      <c r="H344" s="58">
        <v>0.95</v>
      </c>
      <c r="I344" s="58">
        <v>0.9</v>
      </c>
    </row>
    <row r="345" spans="1:9">
      <c r="A345" s="2" t="str">
        <f>IF(E345&gt;" ",COUNTA($E$4:E345),"")</f>
        <v/>
      </c>
      <c r="B345" s="13" t="s">
        <v>763</v>
      </c>
      <c r="C345" s="17" t="s">
        <v>764</v>
      </c>
      <c r="D345" s="12"/>
      <c r="E345" s="12"/>
      <c r="F345" s="36"/>
      <c r="G345" s="48"/>
      <c r="H345" s="48"/>
      <c r="I345" s="48"/>
    </row>
    <row r="346" spans="1:9" ht="13.5">
      <c r="A346" s="2">
        <f>IF(E346&gt;" ",COUNTA($E$4:E346),"")</f>
        <v>269</v>
      </c>
      <c r="B346" s="12" t="s">
        <v>765</v>
      </c>
      <c r="C346" s="17" t="s">
        <v>1087</v>
      </c>
      <c r="D346" s="12" t="s">
        <v>766</v>
      </c>
      <c r="E346" s="2" t="s">
        <v>314</v>
      </c>
      <c r="F346" s="58">
        <v>11.5</v>
      </c>
      <c r="G346" s="58">
        <v>10.5</v>
      </c>
      <c r="H346" s="58">
        <v>10</v>
      </c>
      <c r="I346" s="58">
        <v>9.5</v>
      </c>
    </row>
    <row r="347" spans="1:9" ht="13.5">
      <c r="A347" s="2">
        <f>IF(E347&gt;" ",COUNTA($E$4:E347),"")</f>
        <v>270</v>
      </c>
      <c r="B347" s="12" t="s">
        <v>767</v>
      </c>
      <c r="C347" s="17" t="s">
        <v>768</v>
      </c>
      <c r="D347" s="12" t="s">
        <v>766</v>
      </c>
      <c r="E347" s="2" t="s">
        <v>368</v>
      </c>
      <c r="F347" s="58">
        <v>1.2</v>
      </c>
      <c r="G347" s="58">
        <v>1.1000000000000001</v>
      </c>
      <c r="H347" s="58">
        <v>1.05</v>
      </c>
      <c r="I347" s="58">
        <v>1</v>
      </c>
    </row>
    <row r="348" spans="1:9" ht="13.5">
      <c r="A348" s="2">
        <f>IF(E348&gt;" ",COUNTA($E$4:E348),"")</f>
        <v>271</v>
      </c>
      <c r="B348" s="13" t="s">
        <v>769</v>
      </c>
      <c r="C348" s="17" t="s">
        <v>1088</v>
      </c>
      <c r="D348" s="12" t="s">
        <v>439</v>
      </c>
      <c r="E348" s="2" t="s">
        <v>314</v>
      </c>
      <c r="F348" s="58">
        <v>10.95</v>
      </c>
      <c r="G348" s="58">
        <v>10</v>
      </c>
      <c r="H348" s="58">
        <v>9.5</v>
      </c>
      <c r="I348" s="58">
        <v>9</v>
      </c>
    </row>
    <row r="349" spans="1:9" ht="13.5">
      <c r="A349" s="2">
        <f>IF(E349&gt;" ",COUNTA($E$4:E349),"")</f>
        <v>272</v>
      </c>
      <c r="B349" s="13" t="s">
        <v>770</v>
      </c>
      <c r="C349" s="17" t="s">
        <v>1</v>
      </c>
      <c r="D349" s="12" t="s">
        <v>762</v>
      </c>
      <c r="E349" s="2" t="s">
        <v>368</v>
      </c>
      <c r="F349" s="58">
        <v>0.9</v>
      </c>
      <c r="G349" s="58">
        <v>0.8</v>
      </c>
      <c r="H349" s="58">
        <v>0.75</v>
      </c>
      <c r="I349" s="58">
        <v>0.7</v>
      </c>
    </row>
    <row r="350" spans="1:9" ht="13.5">
      <c r="A350" s="2">
        <f>IF(E350&gt;" ",COUNTA($E$4:E350),"")</f>
        <v>273</v>
      </c>
      <c r="B350" s="13" t="s">
        <v>771</v>
      </c>
      <c r="C350" s="17" t="s">
        <v>772</v>
      </c>
      <c r="D350" s="12" t="s">
        <v>773</v>
      </c>
      <c r="E350" s="2" t="s">
        <v>314</v>
      </c>
      <c r="F350" s="58">
        <v>12.6</v>
      </c>
      <c r="G350" s="58">
        <v>11.5</v>
      </c>
      <c r="H350" s="58">
        <v>11</v>
      </c>
      <c r="I350" s="58">
        <v>10.4</v>
      </c>
    </row>
    <row r="351" spans="1:9" ht="13.5">
      <c r="A351" s="2">
        <f>IF(E351&gt;" ",COUNTA($E$4:E351),"")</f>
        <v>274</v>
      </c>
      <c r="B351" s="13" t="s">
        <v>774</v>
      </c>
      <c r="C351" s="17" t="s">
        <v>1089</v>
      </c>
      <c r="D351" s="12" t="s">
        <v>775</v>
      </c>
      <c r="E351" s="2" t="s">
        <v>368</v>
      </c>
      <c r="F351" s="36">
        <v>0.41</v>
      </c>
      <c r="G351" s="48">
        <v>0.37</v>
      </c>
      <c r="H351" s="48">
        <v>0.35</v>
      </c>
      <c r="I351" s="48">
        <v>0.33</v>
      </c>
    </row>
    <row r="352" spans="1:9" ht="24">
      <c r="A352" s="2" t="str">
        <f>IF(E352&gt;" ",COUNTA($E$4:E352),"")</f>
        <v/>
      </c>
      <c r="B352" s="13" t="s">
        <v>1090</v>
      </c>
      <c r="C352" s="17" t="s">
        <v>1091</v>
      </c>
      <c r="D352" s="12"/>
      <c r="E352" s="2"/>
      <c r="F352" s="37"/>
      <c r="G352" s="48"/>
      <c r="H352" s="48"/>
      <c r="I352" s="48"/>
    </row>
    <row r="353" spans="1:9" ht="24">
      <c r="A353" s="2">
        <f>IF(E353&gt;" ",COUNTA($E$4:E353),"")</f>
        <v>275</v>
      </c>
      <c r="B353" s="13" t="s">
        <v>956</v>
      </c>
      <c r="C353" s="17" t="s">
        <v>1092</v>
      </c>
      <c r="D353" s="12" t="s">
        <v>325</v>
      </c>
      <c r="E353" s="2" t="s">
        <v>957</v>
      </c>
      <c r="F353" s="36">
        <v>11.83</v>
      </c>
      <c r="G353" s="48">
        <v>10.8</v>
      </c>
      <c r="H353" s="48">
        <v>10.29</v>
      </c>
      <c r="I353" s="48">
        <v>9.77</v>
      </c>
    </row>
    <row r="354" spans="1:9" ht="24">
      <c r="A354" s="2">
        <f>IF(E354&gt;" ",COUNTA($E$4:E354),"")</f>
        <v>276</v>
      </c>
      <c r="B354" s="13" t="s">
        <v>958</v>
      </c>
      <c r="C354" s="17" t="s">
        <v>1093</v>
      </c>
      <c r="D354" s="12" t="s">
        <v>325</v>
      </c>
      <c r="E354" s="2" t="s">
        <v>957</v>
      </c>
      <c r="F354" s="36">
        <v>14.5</v>
      </c>
      <c r="G354" s="48">
        <v>13.2</v>
      </c>
      <c r="H354" s="48">
        <v>12.6</v>
      </c>
      <c r="I354" s="48">
        <v>11.9</v>
      </c>
    </row>
    <row r="355" spans="1:9" ht="24">
      <c r="A355" s="2">
        <f>IF(E355&gt;" ",COUNTA($E$4:E355),"")</f>
        <v>277</v>
      </c>
      <c r="B355" s="13" t="s">
        <v>959</v>
      </c>
      <c r="C355" s="17" t="s">
        <v>1094</v>
      </c>
      <c r="D355" s="12" t="s">
        <v>325</v>
      </c>
      <c r="E355" s="2" t="s">
        <v>957</v>
      </c>
      <c r="F355" s="36">
        <v>15.6</v>
      </c>
      <c r="G355" s="48">
        <v>14.2</v>
      </c>
      <c r="H355" s="48">
        <v>13.5</v>
      </c>
      <c r="I355" s="48">
        <v>12.9</v>
      </c>
    </row>
    <row r="356" spans="1:9" ht="24">
      <c r="A356" s="19">
        <f>IF(E356&gt;" ",COUNTA($E$4:E356),"")</f>
        <v>278</v>
      </c>
      <c r="B356" s="46" t="s">
        <v>960</v>
      </c>
      <c r="C356" s="23" t="s">
        <v>1095</v>
      </c>
      <c r="D356" s="33" t="s">
        <v>325</v>
      </c>
      <c r="E356" s="19" t="s">
        <v>957</v>
      </c>
      <c r="F356" s="36">
        <v>18</v>
      </c>
      <c r="G356" s="48">
        <v>16.399999999999999</v>
      </c>
      <c r="H356" s="49">
        <v>15.6</v>
      </c>
      <c r="I356" s="48">
        <v>14.8</v>
      </c>
    </row>
    <row r="357" spans="1:9">
      <c r="A357" s="51" t="str">
        <f>IF(E357&gt;" ",COUNTA($E$4:E357),"")</f>
        <v/>
      </c>
      <c r="B357" s="52"/>
      <c r="C357" s="59" t="s">
        <v>268</v>
      </c>
      <c r="D357" s="53"/>
      <c r="E357" s="53"/>
      <c r="F357" s="54"/>
      <c r="G357" s="55"/>
      <c r="H357" s="56"/>
      <c r="I357" s="57"/>
    </row>
    <row r="358" spans="1:9">
      <c r="A358" s="34">
        <f>IF(E358&gt;" ",COUNTA($E$4:E358),"")</f>
        <v>279</v>
      </c>
      <c r="B358" s="42" t="s">
        <v>776</v>
      </c>
      <c r="C358" s="35" t="s">
        <v>641</v>
      </c>
      <c r="D358" s="34" t="s">
        <v>329</v>
      </c>
      <c r="E358" s="34" t="s">
        <v>361</v>
      </c>
      <c r="F358" s="36">
        <v>1</v>
      </c>
      <c r="G358" s="48">
        <v>0.9</v>
      </c>
      <c r="H358" s="47">
        <v>0.86</v>
      </c>
      <c r="I358" s="48">
        <v>0.81</v>
      </c>
    </row>
    <row r="359" spans="1:9">
      <c r="A359" s="2" t="str">
        <f>IF(E359&gt;" ",COUNTA($E$4:E359),"")</f>
        <v/>
      </c>
      <c r="B359" s="3" t="s">
        <v>777</v>
      </c>
      <c r="C359" s="17" t="s">
        <v>1096</v>
      </c>
      <c r="D359" s="2"/>
      <c r="E359" s="2"/>
      <c r="F359" s="37"/>
      <c r="G359" s="48"/>
      <c r="H359" s="48"/>
      <c r="I359" s="48"/>
    </row>
    <row r="360" spans="1:9" ht="24">
      <c r="A360" s="2">
        <f>IF(E360&gt;" ",COUNTA($E$4:E360),"")</f>
        <v>280</v>
      </c>
      <c r="B360" s="12" t="s">
        <v>778</v>
      </c>
      <c r="C360" s="17" t="s">
        <v>326</v>
      </c>
      <c r="D360" s="2" t="s">
        <v>779</v>
      </c>
      <c r="E360" s="2" t="s">
        <v>368</v>
      </c>
      <c r="F360" s="36">
        <v>1.1499999999999999</v>
      </c>
      <c r="G360" s="48">
        <v>1.05</v>
      </c>
      <c r="H360" s="48">
        <v>1</v>
      </c>
      <c r="I360" s="48">
        <v>0.95</v>
      </c>
    </row>
    <row r="361" spans="1:9" ht="24">
      <c r="A361" s="2">
        <f>IF(E361&gt;" ",COUNTA($E$4:E361),"")</f>
        <v>281</v>
      </c>
      <c r="B361" s="12" t="s">
        <v>780</v>
      </c>
      <c r="C361" s="17" t="s">
        <v>327</v>
      </c>
      <c r="D361" s="2" t="s">
        <v>779</v>
      </c>
      <c r="E361" s="2" t="s">
        <v>368</v>
      </c>
      <c r="F361" s="36">
        <v>1.45</v>
      </c>
      <c r="G361" s="48">
        <v>1.35</v>
      </c>
      <c r="H361" s="48">
        <v>1.3</v>
      </c>
      <c r="I361" s="48">
        <v>1.2</v>
      </c>
    </row>
    <row r="362" spans="1:9" ht="24">
      <c r="A362" s="2">
        <f>IF(E362&gt;" ",COUNTA($E$4:E362),"")</f>
        <v>282</v>
      </c>
      <c r="B362" s="12" t="s">
        <v>781</v>
      </c>
      <c r="C362" s="17" t="s">
        <v>328</v>
      </c>
      <c r="D362" s="2" t="s">
        <v>779</v>
      </c>
      <c r="E362" s="2" t="s">
        <v>368</v>
      </c>
      <c r="F362" s="36">
        <v>1.85</v>
      </c>
      <c r="G362" s="48">
        <v>1.7</v>
      </c>
      <c r="H362" s="48">
        <v>1.6</v>
      </c>
      <c r="I362" s="48">
        <v>1.55</v>
      </c>
    </row>
    <row r="363" spans="1:9" ht="13.5">
      <c r="A363" s="2">
        <f>IF(E363&gt;" ",COUNTA($E$4:E363),"")</f>
        <v>283</v>
      </c>
      <c r="B363" s="3" t="s">
        <v>968</v>
      </c>
      <c r="C363" s="17" t="s">
        <v>1119</v>
      </c>
      <c r="D363" s="2" t="s">
        <v>779</v>
      </c>
      <c r="E363" s="2" t="s">
        <v>368</v>
      </c>
      <c r="F363" s="36">
        <v>3.4</v>
      </c>
      <c r="G363" s="48">
        <v>3.15</v>
      </c>
      <c r="H363" s="48">
        <v>3</v>
      </c>
      <c r="I363" s="48">
        <v>2.9</v>
      </c>
    </row>
    <row r="364" spans="1:9" ht="13.5">
      <c r="A364" s="2">
        <f>IF(E364&gt;" ",COUNTA($E$4:E364),"")</f>
        <v>284</v>
      </c>
      <c r="B364" s="13" t="s">
        <v>782</v>
      </c>
      <c r="C364" s="17" t="s">
        <v>783</v>
      </c>
      <c r="D364" s="12" t="s">
        <v>784</v>
      </c>
      <c r="E364" s="2" t="s">
        <v>368</v>
      </c>
      <c r="F364" s="36">
        <v>1.2</v>
      </c>
      <c r="G364" s="48">
        <v>1.1000000000000001</v>
      </c>
      <c r="H364" s="48">
        <v>1.05</v>
      </c>
      <c r="I364" s="48">
        <v>1</v>
      </c>
    </row>
    <row r="365" spans="1:9" ht="13.5">
      <c r="A365" s="2">
        <f>IF(E365&gt;" ",COUNTA($E$4:E365),"")</f>
        <v>285</v>
      </c>
      <c r="B365" s="13" t="s">
        <v>785</v>
      </c>
      <c r="C365" s="17" t="s">
        <v>786</v>
      </c>
      <c r="D365" s="12" t="s">
        <v>787</v>
      </c>
      <c r="E365" s="2" t="s">
        <v>368</v>
      </c>
      <c r="F365" s="36">
        <v>0.45</v>
      </c>
      <c r="G365" s="48">
        <v>0.42</v>
      </c>
      <c r="H365" s="48">
        <v>0.4</v>
      </c>
      <c r="I365" s="48">
        <v>0.38</v>
      </c>
    </row>
    <row r="366" spans="1:9">
      <c r="A366" s="2" t="str">
        <f>IF(E366&gt;" ",COUNTA($E$4:E366),"")</f>
        <v/>
      </c>
      <c r="B366" s="13" t="s">
        <v>788</v>
      </c>
      <c r="C366" s="17" t="s">
        <v>269</v>
      </c>
      <c r="D366" s="12"/>
      <c r="E366" s="12"/>
      <c r="F366" s="37"/>
      <c r="G366" s="48"/>
      <c r="H366" s="48"/>
      <c r="I366" s="48"/>
    </row>
    <row r="367" spans="1:9" ht="13.5">
      <c r="A367" s="2">
        <f>IF(E367&gt;" ",COUNTA($E$4:E367),"")</f>
        <v>286</v>
      </c>
      <c r="B367" s="12" t="s">
        <v>789</v>
      </c>
      <c r="C367" s="17" t="s">
        <v>1097</v>
      </c>
      <c r="D367" s="12" t="s">
        <v>920</v>
      </c>
      <c r="E367" s="2" t="s">
        <v>368</v>
      </c>
      <c r="F367" s="58">
        <v>7.1</v>
      </c>
      <c r="G367" s="58">
        <v>6.5</v>
      </c>
      <c r="H367" s="58">
        <v>6.2</v>
      </c>
      <c r="I367" s="58">
        <v>5.9</v>
      </c>
    </row>
    <row r="368" spans="1:9" ht="13.5">
      <c r="A368" s="2">
        <f>IF(E368&gt;" ",COUNTA($E$4:E368),"")</f>
        <v>287</v>
      </c>
      <c r="B368" s="12" t="s">
        <v>790</v>
      </c>
      <c r="C368" s="17" t="s">
        <v>1098</v>
      </c>
      <c r="D368" s="12" t="s">
        <v>920</v>
      </c>
      <c r="E368" s="2" t="s">
        <v>368</v>
      </c>
      <c r="F368" s="58">
        <v>8.3000000000000007</v>
      </c>
      <c r="G368" s="58">
        <v>7.6</v>
      </c>
      <c r="H368" s="58">
        <v>7.2</v>
      </c>
      <c r="I368" s="58">
        <v>6.9</v>
      </c>
    </row>
    <row r="369" spans="1:9" ht="13.5">
      <c r="A369" s="2">
        <f>IF(E369&gt;" ",COUNTA($E$4:E369),"")</f>
        <v>288</v>
      </c>
      <c r="B369" s="12" t="s">
        <v>791</v>
      </c>
      <c r="C369" s="17" t="s">
        <v>1099</v>
      </c>
      <c r="D369" s="12" t="s">
        <v>920</v>
      </c>
      <c r="E369" s="2" t="s">
        <v>368</v>
      </c>
      <c r="F369" s="58">
        <v>9.5</v>
      </c>
      <c r="G369" s="58">
        <v>8.6999999999999993</v>
      </c>
      <c r="H369" s="58">
        <v>8.3000000000000007</v>
      </c>
      <c r="I369" s="58">
        <v>7.9</v>
      </c>
    </row>
    <row r="370" spans="1:9">
      <c r="A370" s="2">
        <f>IF(E370&gt;" ",COUNTA($E$4:E370),"")</f>
        <v>289</v>
      </c>
      <c r="B370" s="13" t="s">
        <v>792</v>
      </c>
      <c r="C370" s="17" t="s">
        <v>1101</v>
      </c>
      <c r="D370" s="12" t="s">
        <v>919</v>
      </c>
      <c r="E370" s="12" t="s">
        <v>793</v>
      </c>
      <c r="F370" s="58">
        <v>87.6</v>
      </c>
      <c r="G370" s="58">
        <v>80</v>
      </c>
      <c r="H370" s="58">
        <v>76.2</v>
      </c>
      <c r="I370" s="58">
        <v>72.400000000000006</v>
      </c>
    </row>
    <row r="371" spans="1:9" ht="13.5">
      <c r="A371" s="2">
        <f>IF(E371&gt;" ",COUNTA($E$4:E371),"")</f>
        <v>290</v>
      </c>
      <c r="B371" s="13" t="s">
        <v>794</v>
      </c>
      <c r="C371" s="17" t="s">
        <v>1100</v>
      </c>
      <c r="D371" s="12" t="s">
        <v>921</v>
      </c>
      <c r="E371" s="2" t="s">
        <v>368</v>
      </c>
      <c r="F371" s="58">
        <v>6.9</v>
      </c>
      <c r="G371" s="58">
        <v>6.3</v>
      </c>
      <c r="H371" s="58">
        <v>6</v>
      </c>
      <c r="I371" s="58">
        <v>5.7</v>
      </c>
    </row>
    <row r="372" spans="1:9">
      <c r="A372" s="2" t="str">
        <f>IF(E372&gt;" ",COUNTA($E$4:E372),"")</f>
        <v/>
      </c>
      <c r="B372" s="13" t="s">
        <v>795</v>
      </c>
      <c r="C372" s="17" t="s">
        <v>1102</v>
      </c>
      <c r="D372" s="12"/>
      <c r="E372" s="2"/>
      <c r="F372" s="36"/>
      <c r="G372" s="48"/>
      <c r="H372" s="48"/>
      <c r="I372" s="48"/>
    </row>
    <row r="373" spans="1:9" ht="24">
      <c r="A373" s="2">
        <f>IF(E373&gt;" ",COUNTA($E$4:E373),"")</f>
        <v>291</v>
      </c>
      <c r="B373" s="12" t="s">
        <v>796</v>
      </c>
      <c r="C373" s="17" t="s">
        <v>1103</v>
      </c>
      <c r="D373" s="12" t="s">
        <v>922</v>
      </c>
      <c r="E373" s="2" t="s">
        <v>368</v>
      </c>
      <c r="F373" s="58">
        <v>7.7</v>
      </c>
      <c r="G373" s="58">
        <v>7</v>
      </c>
      <c r="H373" s="58">
        <v>6.7</v>
      </c>
      <c r="I373" s="58">
        <v>6.3</v>
      </c>
    </row>
    <row r="374" spans="1:9" ht="24">
      <c r="A374" s="2">
        <f>IF(E374&gt;" ",COUNTA($E$4:E374),"")</f>
        <v>292</v>
      </c>
      <c r="B374" s="12" t="s">
        <v>797</v>
      </c>
      <c r="C374" s="17" t="s">
        <v>1104</v>
      </c>
      <c r="D374" s="12" t="s">
        <v>922</v>
      </c>
      <c r="E374" s="2" t="s">
        <v>368</v>
      </c>
      <c r="F374" s="58">
        <v>9.86</v>
      </c>
      <c r="G374" s="58">
        <v>9</v>
      </c>
      <c r="H374" s="58">
        <v>8.6</v>
      </c>
      <c r="I374" s="58">
        <v>8.1</v>
      </c>
    </row>
    <row r="375" spans="1:9" ht="13.5">
      <c r="A375" s="2">
        <f>IF(E375&gt;" ",COUNTA($E$4:E375),"")</f>
        <v>293</v>
      </c>
      <c r="B375" s="13" t="s">
        <v>969</v>
      </c>
      <c r="C375" s="17" t="s">
        <v>695</v>
      </c>
      <c r="D375" s="12" t="s">
        <v>922</v>
      </c>
      <c r="E375" s="2" t="s">
        <v>368</v>
      </c>
      <c r="F375" s="58">
        <v>9.3000000000000007</v>
      </c>
      <c r="G375" s="58">
        <v>8.5</v>
      </c>
      <c r="H375" s="58">
        <v>8.1</v>
      </c>
      <c r="I375" s="58">
        <v>7.7</v>
      </c>
    </row>
    <row r="376" spans="1:9">
      <c r="A376" s="2" t="str">
        <f>IF(E376&gt;" ",COUNTA($E$4:E376),"")</f>
        <v/>
      </c>
      <c r="B376" s="13" t="s">
        <v>798</v>
      </c>
      <c r="C376" s="17" t="s">
        <v>1105</v>
      </c>
      <c r="D376" s="12"/>
      <c r="E376" s="2"/>
      <c r="F376" s="36"/>
      <c r="G376" s="48"/>
      <c r="H376" s="48"/>
      <c r="I376" s="48"/>
    </row>
    <row r="377" spans="1:9" ht="24">
      <c r="A377" s="2">
        <f>IF(E377&gt;" ",COUNTA($E$4:E377),"")</f>
        <v>294</v>
      </c>
      <c r="B377" s="12" t="s">
        <v>799</v>
      </c>
      <c r="C377" s="17" t="s">
        <v>1106</v>
      </c>
      <c r="D377" s="12" t="s">
        <v>922</v>
      </c>
      <c r="E377" s="2" t="s">
        <v>368</v>
      </c>
      <c r="F377" s="58">
        <v>8.8000000000000007</v>
      </c>
      <c r="G377" s="58">
        <v>8</v>
      </c>
      <c r="H377" s="58">
        <v>7.6</v>
      </c>
      <c r="I377" s="58">
        <v>7.2</v>
      </c>
    </row>
    <row r="378" spans="1:9" ht="24">
      <c r="A378" s="2">
        <f>IF(E378&gt;" ",COUNTA($E$4:E378),"")</f>
        <v>295</v>
      </c>
      <c r="B378" s="12" t="s">
        <v>800</v>
      </c>
      <c r="C378" s="17" t="s">
        <v>1107</v>
      </c>
      <c r="D378" s="12" t="s">
        <v>922</v>
      </c>
      <c r="E378" s="2" t="s">
        <v>368</v>
      </c>
      <c r="F378" s="58">
        <v>10.95</v>
      </c>
      <c r="G378" s="58">
        <v>10</v>
      </c>
      <c r="H378" s="58">
        <v>9.5</v>
      </c>
      <c r="I378" s="58">
        <v>9</v>
      </c>
    </row>
    <row r="379" spans="1:9">
      <c r="A379" s="2" t="str">
        <f>IF(E379&gt;" ",COUNTA($E$4:E379),"")</f>
        <v/>
      </c>
      <c r="B379" s="13" t="s">
        <v>801</v>
      </c>
      <c r="C379" s="17" t="s">
        <v>1108</v>
      </c>
      <c r="D379" s="12"/>
      <c r="E379" s="2"/>
      <c r="F379" s="36"/>
      <c r="G379" s="48"/>
      <c r="H379" s="48"/>
      <c r="I379" s="48"/>
    </row>
    <row r="380" spans="1:9" ht="24">
      <c r="A380" s="2">
        <f>IF(E380&gt;" ",COUNTA($E$4:E380),"")</f>
        <v>296</v>
      </c>
      <c r="B380" s="12" t="s">
        <v>802</v>
      </c>
      <c r="C380" s="17" t="s">
        <v>1109</v>
      </c>
      <c r="D380" s="12" t="s">
        <v>922</v>
      </c>
      <c r="E380" s="2" t="s">
        <v>368</v>
      </c>
      <c r="F380" s="48">
        <v>5.9</v>
      </c>
      <c r="G380" s="48">
        <v>5.4</v>
      </c>
      <c r="H380" s="48">
        <v>5.0999999999999996</v>
      </c>
      <c r="I380" s="48">
        <v>4.9000000000000004</v>
      </c>
    </row>
    <row r="381" spans="1:9" ht="24">
      <c r="A381" s="2">
        <f>IF(E381&gt;" ",COUNTA($E$4:E381),"")</f>
        <v>297</v>
      </c>
      <c r="B381" s="12" t="s">
        <v>803</v>
      </c>
      <c r="C381" s="17" t="s">
        <v>1110</v>
      </c>
      <c r="D381" s="12" t="s">
        <v>922</v>
      </c>
      <c r="E381" s="2" t="s">
        <v>368</v>
      </c>
      <c r="F381" s="58">
        <v>7.4</v>
      </c>
      <c r="G381" s="58">
        <v>6.8</v>
      </c>
      <c r="H381" s="58">
        <v>6.5</v>
      </c>
      <c r="I381" s="58">
        <v>6.2</v>
      </c>
    </row>
    <row r="382" spans="1:9" ht="24">
      <c r="A382" s="19">
        <f>IF(E382&gt;" ",COUNTA($E$4:E382),"")</f>
        <v>298</v>
      </c>
      <c r="B382" s="46" t="s">
        <v>642</v>
      </c>
      <c r="C382" s="23" t="s">
        <v>1251</v>
      </c>
      <c r="D382" s="33" t="s">
        <v>1252</v>
      </c>
      <c r="E382" s="19" t="s">
        <v>368</v>
      </c>
      <c r="F382" s="63">
        <v>7.7</v>
      </c>
      <c r="G382" s="63">
        <v>7</v>
      </c>
      <c r="H382" s="63">
        <v>6.7</v>
      </c>
      <c r="I382" s="63">
        <v>6.3</v>
      </c>
    </row>
    <row r="383" spans="1:9">
      <c r="A383" s="51" t="str">
        <f>IF(E383&gt;" ",COUNTA($E$4:E383),"")</f>
        <v/>
      </c>
      <c r="B383" s="52"/>
      <c r="C383" s="59" t="s">
        <v>804</v>
      </c>
      <c r="D383" s="53"/>
      <c r="E383" s="53"/>
      <c r="F383" s="54"/>
      <c r="G383" s="55"/>
      <c r="H383" s="56"/>
      <c r="I383" s="57"/>
    </row>
    <row r="384" spans="1:9">
      <c r="A384" s="2" t="str">
        <f>IF(E384&gt;" ",COUNTA($E$4:E384),"")</f>
        <v/>
      </c>
      <c r="B384" s="42"/>
      <c r="C384" s="43" t="s">
        <v>1186</v>
      </c>
      <c r="D384" s="44"/>
      <c r="E384" s="34"/>
      <c r="F384" s="37"/>
      <c r="G384" s="48"/>
      <c r="H384" s="47"/>
      <c r="I384" s="48"/>
    </row>
    <row r="385" spans="1:9" ht="36">
      <c r="A385" s="2" t="str">
        <f>IF(E385&gt;" ",COUNTA($E$4:E385),"")</f>
        <v/>
      </c>
      <c r="B385" s="12" t="s">
        <v>1187</v>
      </c>
      <c r="C385" s="21" t="s">
        <v>1188</v>
      </c>
      <c r="D385" s="12"/>
      <c r="E385" s="2"/>
      <c r="F385" s="36"/>
      <c r="G385" s="48"/>
      <c r="H385" s="48"/>
      <c r="I385" s="48"/>
    </row>
    <row r="386" spans="1:9">
      <c r="A386" s="2">
        <f>IF(E386&gt;" ",COUNTA($E$4:E386),"")</f>
        <v>299</v>
      </c>
      <c r="B386" s="12" t="s">
        <v>1189</v>
      </c>
      <c r="C386" s="17" t="s">
        <v>903</v>
      </c>
      <c r="D386" s="12" t="s">
        <v>805</v>
      </c>
      <c r="E386" s="2" t="s">
        <v>361</v>
      </c>
      <c r="F386" s="48">
        <v>35</v>
      </c>
      <c r="G386" s="48">
        <v>35</v>
      </c>
      <c r="H386" s="48">
        <v>35</v>
      </c>
      <c r="I386" s="48">
        <v>35</v>
      </c>
    </row>
    <row r="387" spans="1:9">
      <c r="A387" s="2">
        <f>IF(E387&gt;" ",COUNTA($E$4:E387),"")</f>
        <v>300</v>
      </c>
      <c r="B387" s="12" t="s">
        <v>1191</v>
      </c>
      <c r="C387" s="17" t="s">
        <v>1190</v>
      </c>
      <c r="D387" s="12" t="s">
        <v>805</v>
      </c>
      <c r="E387" s="2" t="s">
        <v>361</v>
      </c>
      <c r="F387" s="48">
        <v>37.5</v>
      </c>
      <c r="G387" s="48">
        <v>37.5</v>
      </c>
      <c r="H387" s="48">
        <v>37.5</v>
      </c>
      <c r="I387" s="48">
        <v>37.5</v>
      </c>
    </row>
    <row r="388" spans="1:9">
      <c r="A388" s="2">
        <f>IF(E388&gt;" ",COUNTA($E$4:E388),"")</f>
        <v>301</v>
      </c>
      <c r="B388" s="12" t="s">
        <v>1193</v>
      </c>
      <c r="C388" s="17" t="s">
        <v>1192</v>
      </c>
      <c r="D388" s="12" t="s">
        <v>805</v>
      </c>
      <c r="E388" s="2" t="s">
        <v>361</v>
      </c>
      <c r="F388" s="48">
        <v>40</v>
      </c>
      <c r="G388" s="48">
        <v>40</v>
      </c>
      <c r="H388" s="48">
        <v>40</v>
      </c>
      <c r="I388" s="48">
        <v>40</v>
      </c>
    </row>
    <row r="389" spans="1:9">
      <c r="A389" s="2">
        <f>IF(E389&gt;" ",COUNTA($E$4:E389),"")</f>
        <v>302</v>
      </c>
      <c r="B389" s="12" t="s">
        <v>1195</v>
      </c>
      <c r="C389" s="17" t="s">
        <v>1194</v>
      </c>
      <c r="D389" s="12" t="s">
        <v>805</v>
      </c>
      <c r="E389" s="2" t="s">
        <v>361</v>
      </c>
      <c r="F389" s="48">
        <v>41.5</v>
      </c>
      <c r="G389" s="48">
        <v>41.5</v>
      </c>
      <c r="H389" s="48">
        <v>41.5</v>
      </c>
      <c r="I389" s="48">
        <v>41.5</v>
      </c>
    </row>
    <row r="390" spans="1:9">
      <c r="A390" s="2">
        <f>IF(E390&gt;" ",COUNTA($E$4:E390),"")</f>
        <v>303</v>
      </c>
      <c r="B390" s="12" t="s">
        <v>900</v>
      </c>
      <c r="C390" s="17" t="s">
        <v>1196</v>
      </c>
      <c r="D390" s="12" t="s">
        <v>805</v>
      </c>
      <c r="E390" s="2" t="s">
        <v>361</v>
      </c>
      <c r="F390" s="48">
        <v>43</v>
      </c>
      <c r="G390" s="48">
        <v>43</v>
      </c>
      <c r="H390" s="48">
        <v>43</v>
      </c>
      <c r="I390" s="48">
        <v>43</v>
      </c>
    </row>
    <row r="391" spans="1:9">
      <c r="A391" s="2">
        <f>IF(E391&gt;" ",COUNTA($E$4:E391),"")</f>
        <v>304</v>
      </c>
      <c r="B391" s="12" t="s">
        <v>902</v>
      </c>
      <c r="C391" s="17" t="s">
        <v>901</v>
      </c>
      <c r="D391" s="12" t="s">
        <v>805</v>
      </c>
      <c r="E391" s="2" t="s">
        <v>361</v>
      </c>
      <c r="F391" s="48">
        <v>45</v>
      </c>
      <c r="G391" s="48">
        <v>45</v>
      </c>
      <c r="H391" s="48">
        <v>45</v>
      </c>
      <c r="I391" s="48">
        <v>45</v>
      </c>
    </row>
    <row r="392" spans="1:9" ht="36">
      <c r="A392" s="2" t="str">
        <f>IF(E392&gt;" ",COUNTA($E$4:E392),"")</f>
        <v/>
      </c>
      <c r="B392" s="12" t="s">
        <v>1197</v>
      </c>
      <c r="C392" s="21" t="s">
        <v>1198</v>
      </c>
      <c r="D392" s="12"/>
      <c r="E392" s="2"/>
      <c r="F392" s="48"/>
      <c r="G392" s="48"/>
      <c r="H392" s="48"/>
      <c r="I392" s="48"/>
    </row>
    <row r="393" spans="1:9">
      <c r="A393" s="2">
        <f>IF(E393&gt;" ",COUNTA($E$4:E393),"")</f>
        <v>305</v>
      </c>
      <c r="B393" s="12" t="s">
        <v>1199</v>
      </c>
      <c r="C393" s="17" t="s">
        <v>1200</v>
      </c>
      <c r="D393" s="12" t="s">
        <v>805</v>
      </c>
      <c r="E393" s="2" t="s">
        <v>361</v>
      </c>
      <c r="F393" s="48">
        <v>50</v>
      </c>
      <c r="G393" s="48">
        <v>50</v>
      </c>
      <c r="H393" s="48">
        <v>50</v>
      </c>
      <c r="I393" s="48">
        <v>50</v>
      </c>
    </row>
    <row r="394" spans="1:9">
      <c r="A394" s="2">
        <f>IF(E394&gt;" ",COUNTA($E$4:E394),"")</f>
        <v>306</v>
      </c>
      <c r="B394" s="12" t="s">
        <v>1201</v>
      </c>
      <c r="C394" s="17" t="s">
        <v>1202</v>
      </c>
      <c r="D394" s="12" t="s">
        <v>805</v>
      </c>
      <c r="E394" s="2" t="s">
        <v>361</v>
      </c>
      <c r="F394" s="48">
        <v>60</v>
      </c>
      <c r="G394" s="48">
        <v>60</v>
      </c>
      <c r="H394" s="48">
        <v>60</v>
      </c>
      <c r="I394" s="48">
        <v>60</v>
      </c>
    </row>
    <row r="395" spans="1:9">
      <c r="A395" s="2">
        <f>IF(E395&gt;" ",COUNTA($E$4:E395),"")</f>
        <v>307</v>
      </c>
      <c r="B395" s="12" t="s">
        <v>1203</v>
      </c>
      <c r="C395" s="17" t="s">
        <v>1204</v>
      </c>
      <c r="D395" s="12" t="s">
        <v>805</v>
      </c>
      <c r="E395" s="2" t="s">
        <v>361</v>
      </c>
      <c r="F395" s="48">
        <v>70</v>
      </c>
      <c r="G395" s="48">
        <v>70</v>
      </c>
      <c r="H395" s="48">
        <v>70</v>
      </c>
      <c r="I395" s="48">
        <v>70</v>
      </c>
    </row>
    <row r="396" spans="1:9" ht="24">
      <c r="A396" s="2" t="str">
        <f>IF(E396&gt;" ",COUNTA($E$4:E396),"")</f>
        <v/>
      </c>
      <c r="B396" s="12" t="s">
        <v>1205</v>
      </c>
      <c r="C396" s="21" t="s">
        <v>1149</v>
      </c>
      <c r="D396" s="12"/>
      <c r="E396" s="2"/>
      <c r="F396" s="48"/>
      <c r="G396" s="48"/>
      <c r="H396" s="48"/>
      <c r="I396" s="48"/>
    </row>
    <row r="397" spans="1:9" ht="24">
      <c r="A397" s="2">
        <f>IF(E397&gt;" ",COUNTA($E$4:E397),"")</f>
        <v>308</v>
      </c>
      <c r="B397" s="66" t="s">
        <v>1206</v>
      </c>
      <c r="C397" s="30" t="s">
        <v>1009</v>
      </c>
      <c r="D397" s="29" t="s">
        <v>805</v>
      </c>
      <c r="E397" s="31" t="s">
        <v>361</v>
      </c>
      <c r="F397" s="48">
        <v>85</v>
      </c>
      <c r="G397" s="48">
        <v>85</v>
      </c>
      <c r="H397" s="48">
        <v>85</v>
      </c>
      <c r="I397" s="48">
        <v>85</v>
      </c>
    </row>
    <row r="398" spans="1:9" ht="24">
      <c r="A398" s="2">
        <f>IF(E398&gt;" ",COUNTA($E$4:E398),"")</f>
        <v>309</v>
      </c>
      <c r="B398" s="66" t="s">
        <v>925</v>
      </c>
      <c r="C398" s="30" t="s">
        <v>1010</v>
      </c>
      <c r="D398" s="29" t="s">
        <v>805</v>
      </c>
      <c r="E398" s="31" t="s">
        <v>361</v>
      </c>
      <c r="F398" s="48">
        <v>90</v>
      </c>
      <c r="G398" s="48">
        <v>90</v>
      </c>
      <c r="H398" s="48">
        <v>90</v>
      </c>
      <c r="I398" s="48">
        <v>90</v>
      </c>
    </row>
    <row r="399" spans="1:9" ht="24">
      <c r="A399" s="19">
        <f>IF(E399&gt;" ",COUNTA($E$4:E399),"")</f>
        <v>310</v>
      </c>
      <c r="B399" s="66" t="s">
        <v>926</v>
      </c>
      <c r="C399" s="30" t="s">
        <v>923</v>
      </c>
      <c r="D399" s="29" t="s">
        <v>805</v>
      </c>
      <c r="E399" s="31" t="s">
        <v>361</v>
      </c>
      <c r="F399" s="48">
        <v>110</v>
      </c>
      <c r="G399" s="48">
        <v>110</v>
      </c>
      <c r="H399" s="48">
        <v>110</v>
      </c>
      <c r="I399" s="48">
        <v>110</v>
      </c>
    </row>
    <row r="400" spans="1:9" ht="24">
      <c r="A400" s="62">
        <f>IF(E400&gt;" ",COUNTA($E$4:E400),"")</f>
        <v>311</v>
      </c>
      <c r="B400" s="66" t="s">
        <v>927</v>
      </c>
      <c r="C400" s="30" t="s">
        <v>924</v>
      </c>
      <c r="D400" s="29" t="s">
        <v>805</v>
      </c>
      <c r="E400" s="31" t="s">
        <v>361</v>
      </c>
      <c r="F400" s="48">
        <v>125</v>
      </c>
      <c r="G400" s="48">
        <v>125</v>
      </c>
      <c r="H400" s="48">
        <v>125</v>
      </c>
      <c r="I400" s="48">
        <v>125</v>
      </c>
    </row>
    <row r="401" spans="1:9" ht="24">
      <c r="A401" s="2">
        <f>IF(E401&gt;" ",COUNTA($E$4:E401),"")</f>
        <v>312</v>
      </c>
      <c r="B401" s="66" t="s">
        <v>928</v>
      </c>
      <c r="C401" s="30" t="s">
        <v>1014</v>
      </c>
      <c r="D401" s="29" t="s">
        <v>805</v>
      </c>
      <c r="E401" s="31" t="s">
        <v>361</v>
      </c>
      <c r="F401" s="48">
        <v>190</v>
      </c>
      <c r="G401" s="48">
        <v>190</v>
      </c>
      <c r="H401" s="48">
        <v>190</v>
      </c>
      <c r="I401" s="48">
        <v>190</v>
      </c>
    </row>
    <row r="402" spans="1:9" ht="24">
      <c r="A402" s="2"/>
      <c r="B402" s="66" t="s">
        <v>1011</v>
      </c>
      <c r="C402" s="30" t="s">
        <v>1150</v>
      </c>
      <c r="D402" s="29" t="s">
        <v>805</v>
      </c>
      <c r="E402" s="31" t="s">
        <v>361</v>
      </c>
      <c r="F402" s="48">
        <v>200</v>
      </c>
      <c r="G402" s="48">
        <v>200</v>
      </c>
      <c r="H402" s="48">
        <v>200</v>
      </c>
      <c r="I402" s="48">
        <v>200</v>
      </c>
    </row>
    <row r="403" spans="1:9" ht="24">
      <c r="A403" s="2"/>
      <c r="B403" s="66" t="s">
        <v>1012</v>
      </c>
      <c r="C403" s="30" t="s">
        <v>1013</v>
      </c>
      <c r="D403" s="29" t="s">
        <v>805</v>
      </c>
      <c r="E403" s="31" t="s">
        <v>361</v>
      </c>
      <c r="F403" s="48">
        <v>210</v>
      </c>
      <c r="G403" s="48">
        <v>210</v>
      </c>
      <c r="H403" s="48">
        <v>210</v>
      </c>
      <c r="I403" s="48">
        <v>210</v>
      </c>
    </row>
    <row r="404" spans="1:9" ht="36">
      <c r="A404" s="2" t="str">
        <f>IF(E404&gt;" ",COUNTA($E$4:E404),"")</f>
        <v/>
      </c>
      <c r="B404" s="12" t="s">
        <v>806</v>
      </c>
      <c r="C404" s="21" t="s">
        <v>1207</v>
      </c>
      <c r="D404" s="12"/>
      <c r="E404" s="2"/>
      <c r="F404" s="48"/>
      <c r="G404" s="48"/>
      <c r="H404" s="48"/>
      <c r="I404" s="48"/>
    </row>
    <row r="405" spans="1:9">
      <c r="A405" s="2">
        <f>IF(E405&gt;" ",COUNTA($E$4:E405),"")</f>
        <v>315</v>
      </c>
      <c r="B405" s="12" t="s">
        <v>1208</v>
      </c>
      <c r="C405" s="17" t="s">
        <v>1209</v>
      </c>
      <c r="D405" s="12" t="s">
        <v>805</v>
      </c>
      <c r="E405" s="2" t="s">
        <v>361</v>
      </c>
      <c r="F405" s="48">
        <v>65</v>
      </c>
      <c r="G405" s="48">
        <v>65</v>
      </c>
      <c r="H405" s="48">
        <v>65</v>
      </c>
      <c r="I405" s="48">
        <v>65</v>
      </c>
    </row>
    <row r="406" spans="1:9">
      <c r="A406" s="2">
        <f>IF(E406&gt;" ",COUNTA($E$4:E406),"")</f>
        <v>316</v>
      </c>
      <c r="B406" s="12" t="s">
        <v>1210</v>
      </c>
      <c r="C406" s="17" t="s">
        <v>1211</v>
      </c>
      <c r="D406" s="12" t="s">
        <v>805</v>
      </c>
      <c r="E406" s="2" t="s">
        <v>361</v>
      </c>
      <c r="F406" s="48">
        <v>70</v>
      </c>
      <c r="G406" s="48">
        <v>70</v>
      </c>
      <c r="H406" s="48">
        <v>70</v>
      </c>
      <c r="I406" s="48">
        <v>70</v>
      </c>
    </row>
    <row r="407" spans="1:9">
      <c r="A407" s="2">
        <f>IF(E407&gt;" ",COUNTA($E$4:E407),"")</f>
        <v>317</v>
      </c>
      <c r="B407" s="12" t="s">
        <v>1151</v>
      </c>
      <c r="C407" s="17" t="s">
        <v>1200</v>
      </c>
      <c r="D407" s="12" t="s">
        <v>805</v>
      </c>
      <c r="E407" s="2" t="s">
        <v>361</v>
      </c>
      <c r="F407" s="48">
        <v>75</v>
      </c>
      <c r="G407" s="48">
        <v>75</v>
      </c>
      <c r="H407" s="48">
        <v>75</v>
      </c>
      <c r="I407" s="48">
        <v>75</v>
      </c>
    </row>
    <row r="408" spans="1:9" ht="24">
      <c r="A408" s="2" t="str">
        <f>IF(E408&gt;" ",COUNTA($E$4:E408),"")</f>
        <v/>
      </c>
      <c r="B408" s="12" t="s">
        <v>1212</v>
      </c>
      <c r="C408" s="21" t="s">
        <v>1017</v>
      </c>
      <c r="D408" s="12"/>
      <c r="E408" s="2"/>
      <c r="F408" s="48"/>
      <c r="G408" s="48"/>
      <c r="H408" s="48"/>
      <c r="I408" s="48"/>
    </row>
    <row r="409" spans="1:9" ht="24">
      <c r="A409" s="2">
        <f>IF(E409&gt;" ",COUNTA($E$4:E409),"")</f>
        <v>318</v>
      </c>
      <c r="B409" s="12" t="s">
        <v>1213</v>
      </c>
      <c r="C409" s="17" t="s">
        <v>1010</v>
      </c>
      <c r="D409" s="12" t="s">
        <v>805</v>
      </c>
      <c r="E409" s="2" t="s">
        <v>361</v>
      </c>
      <c r="F409" s="48">
        <v>80</v>
      </c>
      <c r="G409" s="48">
        <v>80</v>
      </c>
      <c r="H409" s="48">
        <v>80</v>
      </c>
      <c r="I409" s="48">
        <v>80</v>
      </c>
    </row>
    <row r="410" spans="1:9" ht="24">
      <c r="A410" s="2"/>
      <c r="B410" s="12" t="s">
        <v>1015</v>
      </c>
      <c r="C410" s="17" t="s">
        <v>923</v>
      </c>
      <c r="D410" s="12" t="s">
        <v>805</v>
      </c>
      <c r="E410" s="2" t="s">
        <v>361</v>
      </c>
      <c r="F410" s="48">
        <v>95</v>
      </c>
      <c r="G410" s="48">
        <v>95</v>
      </c>
      <c r="H410" s="48">
        <v>95</v>
      </c>
      <c r="I410" s="48">
        <v>95</v>
      </c>
    </row>
    <row r="411" spans="1:9">
      <c r="A411" s="2"/>
      <c r="B411" s="12" t="s">
        <v>1016</v>
      </c>
      <c r="C411" s="17" t="s">
        <v>519</v>
      </c>
      <c r="D411" s="12" t="s">
        <v>805</v>
      </c>
      <c r="E411" s="2" t="s">
        <v>361</v>
      </c>
      <c r="F411" s="48">
        <v>100</v>
      </c>
      <c r="G411" s="48">
        <v>100</v>
      </c>
      <c r="H411" s="48">
        <v>100</v>
      </c>
      <c r="I411" s="48">
        <v>100</v>
      </c>
    </row>
    <row r="412" spans="1:9" ht="36">
      <c r="A412" s="2" t="str">
        <f>IF(E412&gt;" ",COUNTA($E$4:E412),"")</f>
        <v/>
      </c>
      <c r="B412" s="12" t="s">
        <v>1214</v>
      </c>
      <c r="C412" s="21" t="s">
        <v>1152</v>
      </c>
      <c r="D412" s="12"/>
      <c r="E412" s="2"/>
      <c r="F412" s="48" t="s">
        <v>322</v>
      </c>
      <c r="G412" s="48" t="s">
        <v>322</v>
      </c>
      <c r="H412" s="48" t="s">
        <v>322</v>
      </c>
      <c r="I412" s="48" t="s">
        <v>322</v>
      </c>
    </row>
    <row r="413" spans="1:9" ht="36">
      <c r="A413" s="2">
        <f>IF(E413&gt;" ",COUNTA($E$4:E413),"")</f>
        <v>321</v>
      </c>
      <c r="B413" s="12" t="s">
        <v>1215</v>
      </c>
      <c r="C413" s="17" t="s">
        <v>1216</v>
      </c>
      <c r="D413" s="12" t="s">
        <v>1217</v>
      </c>
      <c r="E413" s="2" t="s">
        <v>361</v>
      </c>
      <c r="F413" s="48">
        <v>50</v>
      </c>
      <c r="G413" s="48">
        <v>50</v>
      </c>
      <c r="H413" s="48">
        <v>50</v>
      </c>
      <c r="I413" s="48">
        <v>50</v>
      </c>
    </row>
    <row r="414" spans="1:9" ht="36">
      <c r="A414" s="2">
        <f>IF(E414&gt;" ",COUNTA($E$4:E414),"")</f>
        <v>322</v>
      </c>
      <c r="B414" s="12" t="s">
        <v>1218</v>
      </c>
      <c r="C414" s="17" t="s">
        <v>1219</v>
      </c>
      <c r="D414" s="12" t="s">
        <v>1217</v>
      </c>
      <c r="E414" s="2" t="s">
        <v>361</v>
      </c>
      <c r="F414" s="48">
        <v>55</v>
      </c>
      <c r="G414" s="48">
        <v>55</v>
      </c>
      <c r="H414" s="48">
        <v>55</v>
      </c>
      <c r="I414" s="48">
        <v>55</v>
      </c>
    </row>
    <row r="415" spans="1:9" ht="36">
      <c r="A415" s="2">
        <f>IF(E415&gt;" ",COUNTA($E$4:E415),"")</f>
        <v>323</v>
      </c>
      <c r="B415" s="12" t="s">
        <v>1220</v>
      </c>
      <c r="C415" s="17" t="s">
        <v>1221</v>
      </c>
      <c r="D415" s="12" t="s">
        <v>1217</v>
      </c>
      <c r="E415" s="2" t="s">
        <v>361</v>
      </c>
      <c r="F415" s="48">
        <v>60</v>
      </c>
      <c r="G415" s="48">
        <v>60</v>
      </c>
      <c r="H415" s="48">
        <v>60</v>
      </c>
      <c r="I415" s="48">
        <v>60</v>
      </c>
    </row>
    <row r="416" spans="1:9" ht="36">
      <c r="A416" s="2">
        <f>IF(E416&gt;" ",COUNTA($E$4:E416),"")</f>
        <v>324</v>
      </c>
      <c r="B416" s="12" t="s">
        <v>1222</v>
      </c>
      <c r="C416" s="17" t="s">
        <v>1223</v>
      </c>
      <c r="D416" s="12" t="s">
        <v>1217</v>
      </c>
      <c r="E416" s="2" t="s">
        <v>361</v>
      </c>
      <c r="F416" s="48">
        <v>75</v>
      </c>
      <c r="G416" s="48">
        <v>75</v>
      </c>
      <c r="H416" s="48">
        <v>75</v>
      </c>
      <c r="I416" s="48">
        <v>75</v>
      </c>
    </row>
    <row r="417" spans="1:9" ht="36">
      <c r="A417" s="2">
        <f>IF(E417&gt;" ",COUNTA($E$4:E417),"")</f>
        <v>325</v>
      </c>
      <c r="B417" s="12" t="s">
        <v>1224</v>
      </c>
      <c r="C417" s="17" t="s">
        <v>1225</v>
      </c>
      <c r="D417" s="12" t="s">
        <v>1217</v>
      </c>
      <c r="E417" s="2" t="s">
        <v>361</v>
      </c>
      <c r="F417" s="48">
        <v>85</v>
      </c>
      <c r="G417" s="48">
        <v>85</v>
      </c>
      <c r="H417" s="48">
        <v>85</v>
      </c>
      <c r="I417" s="48">
        <v>85</v>
      </c>
    </row>
    <row r="418" spans="1:9" ht="24">
      <c r="A418" s="2"/>
      <c r="B418" s="12" t="s">
        <v>1020</v>
      </c>
      <c r="C418" s="17" t="s">
        <v>1018</v>
      </c>
      <c r="D418" s="12" t="s">
        <v>1217</v>
      </c>
      <c r="E418" s="2" t="s">
        <v>361</v>
      </c>
      <c r="F418" s="48">
        <v>45</v>
      </c>
      <c r="G418" s="48">
        <v>45</v>
      </c>
      <c r="H418" s="48">
        <v>45</v>
      </c>
      <c r="I418" s="48">
        <v>45</v>
      </c>
    </row>
    <row r="419" spans="1:9" ht="24">
      <c r="A419" s="2"/>
      <c r="B419" s="12" t="s">
        <v>905</v>
      </c>
      <c r="C419" s="17" t="s">
        <v>1019</v>
      </c>
      <c r="D419" s="12" t="s">
        <v>1217</v>
      </c>
      <c r="E419" s="2" t="s">
        <v>361</v>
      </c>
      <c r="F419" s="48">
        <v>50</v>
      </c>
      <c r="G419" s="48">
        <v>50</v>
      </c>
      <c r="H419" s="48">
        <v>50</v>
      </c>
      <c r="I419" s="48">
        <v>50</v>
      </c>
    </row>
    <row r="420" spans="1:9" ht="24">
      <c r="A420" s="2">
        <f>IF(E420&gt;" ",COUNTA($E$4:E420),"")</f>
        <v>328</v>
      </c>
      <c r="B420" s="12" t="s">
        <v>906</v>
      </c>
      <c r="C420" s="17" t="s">
        <v>904</v>
      </c>
      <c r="D420" s="12" t="s">
        <v>1217</v>
      </c>
      <c r="E420" s="2" t="s">
        <v>361</v>
      </c>
      <c r="F420" s="48">
        <v>55</v>
      </c>
      <c r="G420" s="48">
        <v>55</v>
      </c>
      <c r="H420" s="48">
        <v>55</v>
      </c>
      <c r="I420" s="48">
        <v>55</v>
      </c>
    </row>
    <row r="421" spans="1:9" ht="24">
      <c r="A421" s="2">
        <f>IF(E421&gt;" ",COUNTA($E$4:E421),"")</f>
        <v>329</v>
      </c>
      <c r="B421" s="12" t="s">
        <v>1021</v>
      </c>
      <c r="C421" s="17" t="s">
        <v>1226</v>
      </c>
      <c r="D421" s="12" t="s">
        <v>1217</v>
      </c>
      <c r="E421" s="2" t="s">
        <v>361</v>
      </c>
      <c r="F421" s="48">
        <v>60</v>
      </c>
      <c r="G421" s="48">
        <v>60</v>
      </c>
      <c r="H421" s="48">
        <v>60</v>
      </c>
      <c r="I421" s="48">
        <v>60</v>
      </c>
    </row>
    <row r="422" spans="1:9" ht="24">
      <c r="A422" s="19">
        <f>IF(E422&gt;" ",COUNTA($E$4:E422),"")</f>
        <v>330</v>
      </c>
      <c r="B422" s="12" t="s">
        <v>1022</v>
      </c>
      <c r="C422" s="17" t="s">
        <v>1153</v>
      </c>
      <c r="D422" s="12" t="s">
        <v>1217</v>
      </c>
      <c r="E422" s="2" t="s">
        <v>361</v>
      </c>
      <c r="F422" s="48">
        <v>70</v>
      </c>
      <c r="G422" s="48">
        <v>70</v>
      </c>
      <c r="H422" s="48">
        <v>70</v>
      </c>
      <c r="I422" s="48">
        <v>70</v>
      </c>
    </row>
    <row r="423" spans="1:9" ht="36">
      <c r="A423" s="62" t="str">
        <f>IF(E423&gt;" ",COUNTA($E$4:E423),"")</f>
        <v/>
      </c>
      <c r="B423" s="12" t="s">
        <v>807</v>
      </c>
      <c r="C423" s="21" t="s">
        <v>527</v>
      </c>
      <c r="D423" s="12"/>
      <c r="E423" s="2"/>
      <c r="F423" s="48"/>
      <c r="G423" s="48"/>
      <c r="H423" s="48"/>
      <c r="I423" s="48"/>
    </row>
    <row r="424" spans="1:9" ht="24">
      <c r="A424" s="2">
        <f>IF(E424&gt;" ",COUNTA($E$4:E424),"")</f>
        <v>331</v>
      </c>
      <c r="B424" s="12" t="s">
        <v>1227</v>
      </c>
      <c r="C424" s="17" t="s">
        <v>1154</v>
      </c>
      <c r="D424" s="12" t="s">
        <v>1217</v>
      </c>
      <c r="E424" s="2" t="s">
        <v>361</v>
      </c>
      <c r="F424" s="48">
        <v>95</v>
      </c>
      <c r="G424" s="48">
        <v>95</v>
      </c>
      <c r="H424" s="48">
        <v>95</v>
      </c>
      <c r="I424" s="48">
        <v>95</v>
      </c>
    </row>
    <row r="425" spans="1:9" ht="24">
      <c r="A425" s="2">
        <f>IF(E425&gt;" ",COUNTA($E$4:E425),"")</f>
        <v>332</v>
      </c>
      <c r="B425" s="12" t="s">
        <v>1155</v>
      </c>
      <c r="C425" s="17" t="s">
        <v>520</v>
      </c>
      <c r="D425" s="12" t="s">
        <v>1217</v>
      </c>
      <c r="E425" s="2" t="s">
        <v>361</v>
      </c>
      <c r="F425" s="48">
        <v>115</v>
      </c>
      <c r="G425" s="48">
        <v>115</v>
      </c>
      <c r="H425" s="48">
        <v>115</v>
      </c>
      <c r="I425" s="48">
        <v>115</v>
      </c>
    </row>
    <row r="426" spans="1:9" ht="24">
      <c r="A426" s="2" t="str">
        <f>IF(E426&gt;" ",COUNTA($E$4:E426),"")</f>
        <v/>
      </c>
      <c r="B426" s="12" t="s">
        <v>1228</v>
      </c>
      <c r="C426" s="21" t="s">
        <v>1156</v>
      </c>
      <c r="D426" s="12"/>
      <c r="E426" s="2"/>
      <c r="F426" s="48"/>
      <c r="G426" s="48"/>
      <c r="H426" s="48"/>
      <c r="I426" s="48"/>
    </row>
    <row r="427" spans="1:9" ht="24">
      <c r="A427" s="2">
        <f>IF(E427&gt;" ",COUNTA($E$4:E427),"")</f>
        <v>333</v>
      </c>
      <c r="B427" s="12" t="s">
        <v>1229</v>
      </c>
      <c r="C427" s="17" t="s">
        <v>1230</v>
      </c>
      <c r="D427" s="12" t="s">
        <v>1217</v>
      </c>
      <c r="E427" s="2" t="s">
        <v>361</v>
      </c>
      <c r="F427" s="48">
        <v>95</v>
      </c>
      <c r="G427" s="48">
        <v>95</v>
      </c>
      <c r="H427" s="48">
        <v>95</v>
      </c>
      <c r="I427" s="48">
        <v>95</v>
      </c>
    </row>
    <row r="428" spans="1:9" ht="24">
      <c r="A428" s="2"/>
      <c r="B428" s="12" t="s">
        <v>1024</v>
      </c>
      <c r="C428" s="17" t="s">
        <v>1023</v>
      </c>
      <c r="D428" s="12" t="s">
        <v>1217</v>
      </c>
      <c r="E428" s="2" t="s">
        <v>361</v>
      </c>
      <c r="F428" s="48">
        <v>110</v>
      </c>
      <c r="G428" s="48">
        <v>110</v>
      </c>
      <c r="H428" s="48">
        <v>110</v>
      </c>
      <c r="I428" s="48">
        <v>110</v>
      </c>
    </row>
    <row r="429" spans="1:9" ht="24">
      <c r="A429" s="2">
        <f>IF(E429&gt;" ",COUNTA($E$4:E429),"")</f>
        <v>335</v>
      </c>
      <c r="B429" s="12" t="s">
        <v>1232</v>
      </c>
      <c r="C429" s="17" t="s">
        <v>1231</v>
      </c>
      <c r="D429" s="12" t="s">
        <v>1217</v>
      </c>
      <c r="E429" s="2" t="s">
        <v>361</v>
      </c>
      <c r="F429" s="48">
        <v>120</v>
      </c>
      <c r="G429" s="48">
        <v>120</v>
      </c>
      <c r="H429" s="48">
        <v>120</v>
      </c>
      <c r="I429" s="48">
        <v>120</v>
      </c>
    </row>
    <row r="430" spans="1:9" ht="24">
      <c r="A430" s="2">
        <f>IF(E430&gt;" ",COUNTA($E$4:E430),"")</f>
        <v>336</v>
      </c>
      <c r="B430" s="12" t="s">
        <v>1025</v>
      </c>
      <c r="C430" s="17" t="s">
        <v>1157</v>
      </c>
      <c r="D430" s="12" t="s">
        <v>1217</v>
      </c>
      <c r="E430" s="2" t="s">
        <v>361</v>
      </c>
      <c r="F430" s="48">
        <v>140</v>
      </c>
      <c r="G430" s="48">
        <v>140</v>
      </c>
      <c r="H430" s="48">
        <v>140</v>
      </c>
      <c r="I430" s="48">
        <v>140</v>
      </c>
    </row>
    <row r="431" spans="1:9" ht="36">
      <c r="A431" s="2" t="str">
        <f>IF(E431&gt;" ",COUNTA($E$4:E431),"")</f>
        <v/>
      </c>
      <c r="B431" s="12" t="s">
        <v>1233</v>
      </c>
      <c r="C431" s="21" t="s">
        <v>1158</v>
      </c>
      <c r="D431" s="12"/>
      <c r="E431" s="2"/>
      <c r="F431" s="48"/>
      <c r="G431" s="48"/>
      <c r="H431" s="48"/>
      <c r="I431" s="48"/>
    </row>
    <row r="432" spans="1:9" ht="36">
      <c r="A432" s="2">
        <f>IF(E432&gt;" ",COUNTA($E$4:E432),"")</f>
        <v>337</v>
      </c>
      <c r="B432" s="12" t="s">
        <v>1159</v>
      </c>
      <c r="C432" s="17" t="s">
        <v>1160</v>
      </c>
      <c r="D432" s="12" t="s">
        <v>805</v>
      </c>
      <c r="E432" s="2" t="s">
        <v>361</v>
      </c>
      <c r="F432" s="48">
        <v>100</v>
      </c>
      <c r="G432" s="48">
        <v>100</v>
      </c>
      <c r="H432" s="48">
        <v>100</v>
      </c>
      <c r="I432" s="48">
        <v>100</v>
      </c>
    </row>
    <row r="433" spans="1:9" ht="36">
      <c r="A433" s="2">
        <f>IF(E433&gt;" ",COUNTA($E$4:E433),"")</f>
        <v>338</v>
      </c>
      <c r="B433" s="12" t="s">
        <v>1161</v>
      </c>
      <c r="C433" s="17" t="s">
        <v>1162</v>
      </c>
      <c r="D433" s="12" t="s">
        <v>805</v>
      </c>
      <c r="E433" s="2" t="s">
        <v>361</v>
      </c>
      <c r="F433" s="48">
        <v>125</v>
      </c>
      <c r="G433" s="48">
        <v>125</v>
      </c>
      <c r="H433" s="48">
        <v>125</v>
      </c>
      <c r="I433" s="48">
        <v>125</v>
      </c>
    </row>
    <row r="434" spans="1:9" ht="24">
      <c r="A434" s="2" t="str">
        <f>IF(E434&gt;" ",COUNTA($E$4:E434),"")</f>
        <v/>
      </c>
      <c r="B434" s="12" t="s">
        <v>1234</v>
      </c>
      <c r="C434" s="21" t="s">
        <v>1235</v>
      </c>
      <c r="D434" s="12" t="s">
        <v>1236</v>
      </c>
      <c r="E434" s="2"/>
      <c r="F434" s="48"/>
      <c r="G434" s="48"/>
      <c r="H434" s="48"/>
      <c r="I434" s="48"/>
    </row>
    <row r="435" spans="1:9" ht="24">
      <c r="A435" s="2">
        <f>IF(E435&gt;" ",COUNTA($E$4:E435),"")</f>
        <v>339</v>
      </c>
      <c r="B435" s="12" t="s">
        <v>1237</v>
      </c>
      <c r="C435" s="17" t="s">
        <v>1026</v>
      </c>
      <c r="D435" s="12" t="s">
        <v>1239</v>
      </c>
      <c r="E435" s="28" t="s">
        <v>1238</v>
      </c>
      <c r="F435" s="48">
        <v>7</v>
      </c>
      <c r="G435" s="48">
        <v>7</v>
      </c>
      <c r="H435" s="48">
        <v>7</v>
      </c>
      <c r="I435" s="48">
        <v>7</v>
      </c>
    </row>
    <row r="436" spans="1:9" ht="24">
      <c r="A436" s="2">
        <f>IF(E436&gt;" ",COUNTA($E$4:E436),"")</f>
        <v>340</v>
      </c>
      <c r="B436" s="12" t="s">
        <v>1240</v>
      </c>
      <c r="C436" s="17" t="s">
        <v>1027</v>
      </c>
      <c r="D436" s="12" t="s">
        <v>1241</v>
      </c>
      <c r="E436" s="28" t="s">
        <v>1238</v>
      </c>
      <c r="F436" s="48">
        <v>9.5</v>
      </c>
      <c r="G436" s="48">
        <v>9.5</v>
      </c>
      <c r="H436" s="48">
        <v>9.5</v>
      </c>
      <c r="I436" s="48">
        <v>9.5</v>
      </c>
    </row>
    <row r="437" spans="1:9" ht="24">
      <c r="A437" s="2">
        <f>IF(E437&gt;" ",COUNTA($E$4:E437),"")</f>
        <v>341</v>
      </c>
      <c r="B437" s="12" t="s">
        <v>1242</v>
      </c>
      <c r="C437" s="17" t="s">
        <v>1028</v>
      </c>
      <c r="D437" s="12" t="s">
        <v>1241</v>
      </c>
      <c r="E437" s="28" t="s">
        <v>1238</v>
      </c>
      <c r="F437" s="48">
        <v>11</v>
      </c>
      <c r="G437" s="48">
        <v>11</v>
      </c>
      <c r="H437" s="48">
        <v>11</v>
      </c>
      <c r="I437" s="48">
        <v>11</v>
      </c>
    </row>
    <row r="438" spans="1:9">
      <c r="A438" s="2" t="str">
        <f>IF(E438&gt;" ",COUNTA($E$4:E438),"")</f>
        <v/>
      </c>
      <c r="B438" s="12" t="s">
        <v>1243</v>
      </c>
      <c r="C438" s="21" t="s">
        <v>910</v>
      </c>
      <c r="D438" s="12"/>
      <c r="E438" s="2"/>
      <c r="F438" s="48"/>
      <c r="G438" s="48"/>
      <c r="H438" s="48"/>
      <c r="I438" s="48"/>
    </row>
    <row r="439" spans="1:9" ht="36">
      <c r="A439" s="2">
        <f>IF(E439&gt;" ",COUNTA($E$4:E439),"")</f>
        <v>342</v>
      </c>
      <c r="B439" s="12" t="s">
        <v>907</v>
      </c>
      <c r="C439" s="17" t="s">
        <v>1142</v>
      </c>
      <c r="D439" s="12" t="s">
        <v>1244</v>
      </c>
      <c r="E439" s="2" t="s">
        <v>361</v>
      </c>
      <c r="F439" s="48">
        <v>120</v>
      </c>
      <c r="G439" s="48">
        <v>120</v>
      </c>
      <c r="H439" s="48">
        <v>120</v>
      </c>
      <c r="I439" s="48">
        <v>120</v>
      </c>
    </row>
    <row r="440" spans="1:9" ht="36">
      <c r="A440" s="19">
        <f>IF(E440&gt;" ",COUNTA($E$4:E440),"")</f>
        <v>343</v>
      </c>
      <c r="B440" s="12" t="s">
        <v>908</v>
      </c>
      <c r="C440" s="17" t="s">
        <v>1143</v>
      </c>
      <c r="D440" s="12" t="s">
        <v>1244</v>
      </c>
      <c r="E440" s="2" t="s">
        <v>361</v>
      </c>
      <c r="F440" s="48">
        <v>110</v>
      </c>
      <c r="G440" s="48">
        <v>110</v>
      </c>
      <c r="H440" s="48">
        <v>110</v>
      </c>
      <c r="I440" s="48">
        <v>110</v>
      </c>
    </row>
    <row r="441" spans="1:9" ht="36">
      <c r="A441" s="34">
        <f>IF(E441&gt;" ",COUNTA($E$4:E441),"")</f>
        <v>344</v>
      </c>
      <c r="B441" s="12" t="s">
        <v>909</v>
      </c>
      <c r="C441" s="17" t="s">
        <v>1029</v>
      </c>
      <c r="D441" s="12" t="s">
        <v>1244</v>
      </c>
      <c r="E441" s="2" t="s">
        <v>361</v>
      </c>
      <c r="F441" s="48">
        <v>130</v>
      </c>
      <c r="G441" s="48">
        <v>130</v>
      </c>
      <c r="H441" s="48">
        <v>130</v>
      </c>
      <c r="I441" s="48">
        <v>130</v>
      </c>
    </row>
    <row r="442" spans="1:9" ht="36">
      <c r="A442" s="2">
        <f>IF(E442&gt;" ",COUNTA($E$4:E442),"")</f>
        <v>345</v>
      </c>
      <c r="B442" s="12" t="s">
        <v>1144</v>
      </c>
      <c r="C442" s="17" t="s">
        <v>1030</v>
      </c>
      <c r="D442" s="12" t="s">
        <v>1244</v>
      </c>
      <c r="E442" s="2" t="s">
        <v>361</v>
      </c>
      <c r="F442" s="48">
        <v>140</v>
      </c>
      <c r="G442" s="48">
        <v>140</v>
      </c>
      <c r="H442" s="48">
        <v>140</v>
      </c>
      <c r="I442" s="48">
        <v>140</v>
      </c>
    </row>
    <row r="443" spans="1:9" ht="36">
      <c r="A443" s="2">
        <f>IF(E443&gt;" ",COUNTA($E$4:E443),"")</f>
        <v>346</v>
      </c>
      <c r="B443" s="12" t="s">
        <v>1145</v>
      </c>
      <c r="C443" s="17" t="s">
        <v>1146</v>
      </c>
      <c r="D443" s="12" t="s">
        <v>1244</v>
      </c>
      <c r="E443" s="2" t="s">
        <v>361</v>
      </c>
      <c r="F443" s="48">
        <v>150</v>
      </c>
      <c r="G443" s="48">
        <v>150</v>
      </c>
      <c r="H443" s="48">
        <v>150</v>
      </c>
      <c r="I443" s="48">
        <v>150</v>
      </c>
    </row>
    <row r="444" spans="1:9" ht="36">
      <c r="A444" s="2">
        <f>IF(E444&gt;" ",COUNTA($E$4:E444),"")</f>
        <v>347</v>
      </c>
      <c r="B444" s="12" t="s">
        <v>1147</v>
      </c>
      <c r="C444" s="17" t="s">
        <v>1148</v>
      </c>
      <c r="D444" s="12" t="s">
        <v>1244</v>
      </c>
      <c r="E444" s="2" t="s">
        <v>361</v>
      </c>
      <c r="F444" s="48">
        <v>2000</v>
      </c>
      <c r="G444" s="48">
        <v>2000</v>
      </c>
      <c r="H444" s="48">
        <v>2000</v>
      </c>
      <c r="I444" s="48">
        <v>2000</v>
      </c>
    </row>
    <row r="445" spans="1:9">
      <c r="A445" s="2" t="str">
        <f>IF(E445&gt;" ",COUNTA($E$4:E445),"")</f>
        <v/>
      </c>
      <c r="B445" s="12" t="s">
        <v>929</v>
      </c>
      <c r="C445" s="17" t="s">
        <v>931</v>
      </c>
      <c r="D445" s="12"/>
      <c r="E445" s="2"/>
      <c r="F445" s="48"/>
      <c r="G445" s="48"/>
      <c r="H445" s="48"/>
      <c r="I445" s="48"/>
    </row>
    <row r="446" spans="1:9">
      <c r="A446" s="2">
        <f>IF(E446&gt;" ",COUNTA($E$4:E446),"")</f>
        <v>348</v>
      </c>
      <c r="B446" s="12" t="s">
        <v>930</v>
      </c>
      <c r="C446" s="17" t="s">
        <v>932</v>
      </c>
      <c r="D446" s="12" t="s">
        <v>805</v>
      </c>
      <c r="E446" s="2" t="s">
        <v>1297</v>
      </c>
      <c r="F446" s="48">
        <v>17500</v>
      </c>
      <c r="G446" s="48">
        <v>17500</v>
      </c>
      <c r="H446" s="48">
        <v>17500</v>
      </c>
      <c r="I446" s="48">
        <v>17500</v>
      </c>
    </row>
    <row r="447" spans="1:9">
      <c r="A447" s="2"/>
      <c r="B447" s="12" t="s">
        <v>9</v>
      </c>
      <c r="C447" s="17" t="s">
        <v>10</v>
      </c>
      <c r="D447" s="12"/>
      <c r="E447" s="2"/>
      <c r="F447" s="48"/>
      <c r="G447" s="48"/>
      <c r="H447" s="48"/>
      <c r="I447" s="48"/>
    </row>
    <row r="448" spans="1:9" ht="36">
      <c r="A448" s="2">
        <f>IF(E448&gt;" ",COUNTA($E$4:E448),"")</f>
        <v>349</v>
      </c>
      <c r="B448" s="12" t="s">
        <v>11</v>
      </c>
      <c r="C448" s="17" t="s">
        <v>16</v>
      </c>
      <c r="D448" s="12" t="s">
        <v>739</v>
      </c>
      <c r="E448" s="2" t="s">
        <v>1297</v>
      </c>
      <c r="F448" s="48">
        <v>25000</v>
      </c>
      <c r="G448" s="48">
        <v>25000</v>
      </c>
      <c r="H448" s="48">
        <v>25000</v>
      </c>
      <c r="I448" s="48">
        <v>25000</v>
      </c>
    </row>
    <row r="449" spans="1:9" ht="36">
      <c r="A449" s="2">
        <f>IF(E449&gt;" ",COUNTA($E$4:E449),"")</f>
        <v>350</v>
      </c>
      <c r="B449" s="12" t="s">
        <v>12</v>
      </c>
      <c r="C449" s="17" t="s">
        <v>13</v>
      </c>
      <c r="D449" s="12" t="s">
        <v>805</v>
      </c>
      <c r="E449" s="2" t="s">
        <v>1297</v>
      </c>
      <c r="F449" s="48">
        <v>35000</v>
      </c>
      <c r="G449" s="48">
        <v>35000</v>
      </c>
      <c r="H449" s="48">
        <v>35000</v>
      </c>
      <c r="I449" s="48">
        <v>35000</v>
      </c>
    </row>
    <row r="450" spans="1:9" ht="36">
      <c r="A450" s="2">
        <f>IF(E450&gt;" ",COUNTA($E$4:E450),"")</f>
        <v>351</v>
      </c>
      <c r="B450" s="12" t="s">
        <v>14</v>
      </c>
      <c r="C450" s="17" t="s">
        <v>15</v>
      </c>
      <c r="D450" s="12" t="s">
        <v>805</v>
      </c>
      <c r="E450" s="2" t="s">
        <v>1297</v>
      </c>
      <c r="F450" s="48">
        <v>50000</v>
      </c>
      <c r="G450" s="48">
        <v>50000</v>
      </c>
      <c r="H450" s="48">
        <v>50000</v>
      </c>
      <c r="I450" s="48">
        <v>50000</v>
      </c>
    </row>
    <row r="451" spans="1:9" ht="24">
      <c r="A451" s="2">
        <f>IF(E451&gt;" ",COUNTA($E$4:E451),"")</f>
        <v>352</v>
      </c>
      <c r="B451" s="13" t="s">
        <v>808</v>
      </c>
      <c r="C451" s="17" t="s">
        <v>266</v>
      </c>
      <c r="D451" s="12" t="s">
        <v>1239</v>
      </c>
      <c r="E451" s="2" t="s">
        <v>361</v>
      </c>
      <c r="F451" s="36">
        <v>2.9</v>
      </c>
      <c r="G451" s="48">
        <v>2.65</v>
      </c>
      <c r="H451" s="48">
        <v>2.5</v>
      </c>
      <c r="I451" s="48">
        <v>2.4</v>
      </c>
    </row>
    <row r="452" spans="1:9">
      <c r="A452" s="2" t="str">
        <f>IF(E452&gt;" ",COUNTA($E$4:E452),"")</f>
        <v/>
      </c>
      <c r="B452" s="13" t="s">
        <v>809</v>
      </c>
      <c r="C452" s="17" t="s">
        <v>912</v>
      </c>
      <c r="D452" s="12"/>
      <c r="E452" s="2"/>
      <c r="F452" s="67"/>
    </row>
    <row r="453" spans="1:9">
      <c r="A453" s="2">
        <f>IF(E453&gt;" ",COUNTA($E$4:E453),"")</f>
        <v>353</v>
      </c>
      <c r="B453" s="12" t="s">
        <v>911</v>
      </c>
      <c r="C453" s="17" t="s">
        <v>913</v>
      </c>
      <c r="D453" s="12" t="s">
        <v>430</v>
      </c>
      <c r="E453" s="12" t="s">
        <v>361</v>
      </c>
      <c r="F453" s="36">
        <v>2.5</v>
      </c>
      <c r="G453" s="48">
        <v>2.2999999999999998</v>
      </c>
      <c r="H453" s="48">
        <v>2.2000000000000002</v>
      </c>
      <c r="I453" s="48">
        <v>2.1</v>
      </c>
    </row>
    <row r="454" spans="1:9">
      <c r="A454" s="2">
        <f>IF(E454&gt;" ",COUNTA($E$4:E454),"")</f>
        <v>354</v>
      </c>
      <c r="B454" s="12" t="s">
        <v>914</v>
      </c>
      <c r="C454" s="17" t="s">
        <v>915</v>
      </c>
      <c r="D454" s="12" t="s">
        <v>430</v>
      </c>
      <c r="E454" s="12" t="s">
        <v>361</v>
      </c>
      <c r="F454" s="36">
        <v>17.3</v>
      </c>
      <c r="G454" s="48">
        <v>15.8</v>
      </c>
      <c r="H454" s="48">
        <v>15.1</v>
      </c>
      <c r="I454" s="48">
        <v>14.3</v>
      </c>
    </row>
    <row r="455" spans="1:9">
      <c r="A455" s="2" t="str">
        <f>IF(E455&gt;" ",COUNTA($E$4:E455),"")</f>
        <v/>
      </c>
      <c r="B455" s="12"/>
      <c r="C455" s="21" t="s">
        <v>810</v>
      </c>
      <c r="D455" s="12"/>
      <c r="E455" s="12"/>
      <c r="F455" s="37"/>
      <c r="G455" s="48"/>
      <c r="H455" s="48"/>
      <c r="I455" s="48"/>
    </row>
    <row r="456" spans="1:9">
      <c r="A456" s="2" t="str">
        <f>IF(E456&gt;" ",COUNTA($E$4:E456),"")</f>
        <v/>
      </c>
      <c r="B456" s="13" t="s">
        <v>811</v>
      </c>
      <c r="C456" s="17" t="s">
        <v>812</v>
      </c>
      <c r="D456" s="12"/>
      <c r="E456" s="12"/>
      <c r="F456" s="37"/>
      <c r="G456" s="48"/>
      <c r="H456" s="48"/>
      <c r="I456" s="48"/>
    </row>
    <row r="457" spans="1:9">
      <c r="A457" s="2">
        <f>IF(E457&gt;" ",COUNTA($E$4:E457),"")</f>
        <v>355</v>
      </c>
      <c r="B457" s="12" t="s">
        <v>813</v>
      </c>
      <c r="C457" s="17" t="s">
        <v>1111</v>
      </c>
      <c r="D457" s="12" t="s">
        <v>805</v>
      </c>
      <c r="E457" s="12" t="s">
        <v>361</v>
      </c>
      <c r="F457" s="36">
        <v>12.05</v>
      </c>
      <c r="G457" s="48">
        <v>11</v>
      </c>
      <c r="H457" s="48">
        <v>10.48</v>
      </c>
      <c r="I457" s="48">
        <v>9.9499999999999993</v>
      </c>
    </row>
    <row r="458" spans="1:9">
      <c r="A458" s="2">
        <f>IF(E458&gt;" ",COUNTA($E$4:E458),"")</f>
        <v>356</v>
      </c>
      <c r="B458" s="12" t="s">
        <v>814</v>
      </c>
      <c r="C458" s="17" t="s">
        <v>815</v>
      </c>
      <c r="D458" s="12" t="s">
        <v>816</v>
      </c>
      <c r="E458" s="12" t="s">
        <v>553</v>
      </c>
      <c r="F458" s="36">
        <v>2.7</v>
      </c>
      <c r="G458" s="48">
        <v>2.5</v>
      </c>
      <c r="H458" s="48">
        <v>2.4</v>
      </c>
      <c r="I458" s="48">
        <v>2.2999999999999998</v>
      </c>
    </row>
    <row r="459" spans="1:9">
      <c r="A459" s="2" t="str">
        <f>IF(E459&gt;" ",COUNTA($E$4:E459),"")</f>
        <v/>
      </c>
      <c r="B459" s="13" t="s">
        <v>817</v>
      </c>
      <c r="C459" s="17" t="s">
        <v>1112</v>
      </c>
      <c r="D459" s="14"/>
      <c r="E459" s="12"/>
      <c r="F459" s="37"/>
      <c r="G459" s="48"/>
      <c r="H459" s="48"/>
      <c r="I459" s="48"/>
    </row>
    <row r="460" spans="1:9">
      <c r="A460" s="2">
        <f>IF(E460&gt;" ",COUNTA($E$4:E460),"")</f>
        <v>357</v>
      </c>
      <c r="B460" s="12" t="s">
        <v>818</v>
      </c>
      <c r="C460" s="17" t="s">
        <v>819</v>
      </c>
      <c r="D460" s="12" t="s">
        <v>820</v>
      </c>
      <c r="E460" s="12" t="s">
        <v>361</v>
      </c>
      <c r="F460" s="36">
        <v>12.05</v>
      </c>
      <c r="G460" s="48">
        <v>11</v>
      </c>
      <c r="H460" s="48">
        <v>10.48</v>
      </c>
      <c r="I460" s="48">
        <v>9.9499999999999993</v>
      </c>
    </row>
    <row r="461" spans="1:9">
      <c r="A461" s="2">
        <f>IF(E461&gt;" ",COUNTA($E$4:E461),"")</f>
        <v>358</v>
      </c>
      <c r="B461" s="12" t="s">
        <v>821</v>
      </c>
      <c r="C461" s="17" t="s">
        <v>822</v>
      </c>
      <c r="D461" s="12" t="s">
        <v>820</v>
      </c>
      <c r="E461" s="12" t="s">
        <v>361</v>
      </c>
      <c r="F461" s="36">
        <v>13.7</v>
      </c>
      <c r="G461" s="48">
        <v>12.5</v>
      </c>
      <c r="H461" s="48">
        <v>11.9</v>
      </c>
      <c r="I461" s="48">
        <v>11.3</v>
      </c>
    </row>
    <row r="462" spans="1:9">
      <c r="A462" s="2">
        <f>IF(E462&gt;" ",COUNTA($E$4:E462),"")</f>
        <v>359</v>
      </c>
      <c r="B462" s="13" t="s">
        <v>823</v>
      </c>
      <c r="C462" s="17" t="s">
        <v>1113</v>
      </c>
      <c r="D462" s="12" t="s">
        <v>696</v>
      </c>
      <c r="E462" s="12" t="s">
        <v>740</v>
      </c>
      <c r="F462" s="36">
        <v>11.5</v>
      </c>
      <c r="G462" s="48">
        <v>10.5</v>
      </c>
      <c r="H462" s="48">
        <v>10</v>
      </c>
      <c r="I462" s="48">
        <v>9.5</v>
      </c>
    </row>
    <row r="463" spans="1:9">
      <c r="A463" s="2">
        <f>IF(E463&gt;" ",COUNTA($E$4:E463),"")</f>
        <v>360</v>
      </c>
      <c r="B463" s="13" t="s">
        <v>824</v>
      </c>
      <c r="C463" s="17" t="s">
        <v>825</v>
      </c>
      <c r="D463" s="12" t="s">
        <v>739</v>
      </c>
      <c r="E463" s="12" t="s">
        <v>740</v>
      </c>
      <c r="F463" s="36">
        <v>19.7</v>
      </c>
      <c r="G463" s="48">
        <v>18</v>
      </c>
      <c r="H463" s="48">
        <v>17.100000000000001</v>
      </c>
      <c r="I463" s="48">
        <v>16.3</v>
      </c>
    </row>
    <row r="464" spans="1:9">
      <c r="A464" s="2" t="str">
        <f>IF(E464&gt;" ",COUNTA($E$4:E464),"")</f>
        <v/>
      </c>
      <c r="B464" s="13"/>
      <c r="C464" s="21" t="s">
        <v>826</v>
      </c>
      <c r="D464" s="12"/>
      <c r="E464" s="12"/>
      <c r="F464" s="37"/>
      <c r="G464" s="48"/>
      <c r="H464" s="48"/>
      <c r="I464" s="48"/>
    </row>
    <row r="465" spans="1:9">
      <c r="A465" s="2" t="str">
        <f>IF(E465&gt;" ",COUNTA($E$4:E465),"")</f>
        <v/>
      </c>
      <c r="B465" s="13" t="s">
        <v>827</v>
      </c>
      <c r="C465" s="17" t="s">
        <v>1114</v>
      </c>
      <c r="D465" s="12"/>
      <c r="E465" s="12"/>
      <c r="F465" s="37"/>
      <c r="G465" s="48"/>
      <c r="H465" s="48"/>
      <c r="I465" s="48"/>
    </row>
    <row r="466" spans="1:9" ht="24">
      <c r="A466" s="2">
        <f>IF(E466&gt;" ",COUNTA($E$4:E466),"")</f>
        <v>361</v>
      </c>
      <c r="B466" s="2" t="s">
        <v>828</v>
      </c>
      <c r="C466" s="17" t="s">
        <v>1175</v>
      </c>
      <c r="D466" s="12" t="s">
        <v>829</v>
      </c>
      <c r="E466" s="2" t="s">
        <v>368</v>
      </c>
      <c r="F466" s="36">
        <v>173</v>
      </c>
      <c r="G466" s="48">
        <v>158</v>
      </c>
      <c r="H466" s="48">
        <v>150</v>
      </c>
      <c r="I466" s="48">
        <v>143</v>
      </c>
    </row>
    <row r="467" spans="1:9" ht="24">
      <c r="A467" s="2" t="str">
        <f>IF(E467&gt;" ",COUNTA($E$4:E467),"")</f>
        <v/>
      </c>
      <c r="B467" s="12" t="s">
        <v>830</v>
      </c>
      <c r="C467" s="17" t="s">
        <v>1176</v>
      </c>
      <c r="D467" s="12"/>
      <c r="E467" s="12"/>
      <c r="F467" s="37"/>
      <c r="G467" s="48"/>
      <c r="H467" s="48"/>
      <c r="I467" s="48"/>
    </row>
    <row r="468" spans="1:9" ht="24">
      <c r="A468" s="2">
        <f>IF(E468&gt;" ",COUNTA($E$4:E468),"")</f>
        <v>362</v>
      </c>
      <c r="B468" s="12" t="s">
        <v>831</v>
      </c>
      <c r="C468" s="17" t="s">
        <v>1177</v>
      </c>
      <c r="D468" s="12" t="s">
        <v>829</v>
      </c>
      <c r="E468" s="2" t="s">
        <v>368</v>
      </c>
      <c r="F468" s="36">
        <v>156</v>
      </c>
      <c r="G468" s="48">
        <v>142</v>
      </c>
      <c r="H468" s="48">
        <v>135</v>
      </c>
      <c r="I468" s="48">
        <v>128</v>
      </c>
    </row>
    <row r="469" spans="1:9" ht="24">
      <c r="A469" s="2">
        <f>IF(E469&gt;" ",COUNTA($E$4:E469),"")</f>
        <v>363</v>
      </c>
      <c r="B469" s="12" t="s">
        <v>832</v>
      </c>
      <c r="C469" s="17" t="s">
        <v>1140</v>
      </c>
      <c r="D469" s="12" t="s">
        <v>829</v>
      </c>
      <c r="E469" s="2" t="s">
        <v>368</v>
      </c>
      <c r="F469" s="36">
        <v>133</v>
      </c>
      <c r="G469" s="48">
        <v>121</v>
      </c>
      <c r="H469" s="48">
        <v>115</v>
      </c>
      <c r="I469" s="48">
        <v>109</v>
      </c>
    </row>
    <row r="470" spans="1:9" ht="24">
      <c r="A470" s="2">
        <f>IF(E470&gt;" ",COUNTA($E$4:E470),"")</f>
        <v>364</v>
      </c>
      <c r="B470" s="12" t="s">
        <v>833</v>
      </c>
      <c r="C470" s="17" t="s">
        <v>1178</v>
      </c>
      <c r="D470" s="12" t="s">
        <v>829</v>
      </c>
      <c r="E470" s="2" t="s">
        <v>368</v>
      </c>
      <c r="F470" s="36">
        <v>92</v>
      </c>
      <c r="G470" s="48">
        <v>84</v>
      </c>
      <c r="H470" s="48">
        <v>80</v>
      </c>
      <c r="I470" s="48">
        <v>76</v>
      </c>
    </row>
    <row r="471" spans="1:9">
      <c r="A471" s="2" t="str">
        <f>IF(E471&gt;" ",COUNTA($E$4:E471),"")</f>
        <v/>
      </c>
      <c r="B471" s="13" t="s">
        <v>834</v>
      </c>
      <c r="C471" s="17" t="s">
        <v>1179</v>
      </c>
      <c r="D471" s="12"/>
      <c r="E471" s="12"/>
      <c r="F471" s="37"/>
      <c r="G471" s="48"/>
      <c r="H471" s="48"/>
      <c r="I471" s="48"/>
    </row>
    <row r="472" spans="1:9">
      <c r="A472" s="2">
        <f>IF(E472&gt;" ",COUNTA($E$4:E472),"")</f>
        <v>365</v>
      </c>
      <c r="B472" s="12" t="s">
        <v>835</v>
      </c>
      <c r="C472" s="17" t="s">
        <v>1180</v>
      </c>
      <c r="D472" s="12" t="s">
        <v>829</v>
      </c>
      <c r="E472" s="12" t="s">
        <v>740</v>
      </c>
      <c r="F472" s="36">
        <v>53.7</v>
      </c>
      <c r="G472" s="48">
        <v>49</v>
      </c>
      <c r="H472" s="48">
        <v>46.7</v>
      </c>
      <c r="I472" s="48">
        <v>44.3</v>
      </c>
    </row>
    <row r="473" spans="1:9">
      <c r="A473" s="2">
        <f>IF(E473&gt;" ",COUNTA($E$4:E473),"")</f>
        <v>366</v>
      </c>
      <c r="B473" s="12" t="s">
        <v>836</v>
      </c>
      <c r="C473" s="17" t="s">
        <v>1181</v>
      </c>
      <c r="D473" s="12" t="s">
        <v>829</v>
      </c>
      <c r="E473" s="12" t="s">
        <v>740</v>
      </c>
      <c r="F473" s="36">
        <v>92</v>
      </c>
      <c r="G473" s="48">
        <v>84</v>
      </c>
      <c r="H473" s="48">
        <v>80</v>
      </c>
      <c r="I473" s="48">
        <v>76</v>
      </c>
    </row>
    <row r="474" spans="1:9">
      <c r="A474" s="2">
        <f>IF(E474&gt;" ",COUNTA($E$4:E474),"")</f>
        <v>367</v>
      </c>
      <c r="B474" s="12" t="s">
        <v>837</v>
      </c>
      <c r="C474" s="17" t="s">
        <v>1182</v>
      </c>
      <c r="D474" s="12" t="s">
        <v>829</v>
      </c>
      <c r="E474" s="12" t="s">
        <v>740</v>
      </c>
      <c r="F474" s="36">
        <v>34.5</v>
      </c>
      <c r="G474" s="48">
        <v>31.5</v>
      </c>
      <c r="H474" s="48">
        <v>30</v>
      </c>
      <c r="I474" s="48">
        <v>28.5</v>
      </c>
    </row>
    <row r="475" spans="1:9">
      <c r="A475" s="2">
        <f>IF(E475&gt;" ",COUNTA($E$4:E475),"")</f>
        <v>368</v>
      </c>
      <c r="B475" s="12" t="s">
        <v>838</v>
      </c>
      <c r="C475" s="17" t="s">
        <v>1183</v>
      </c>
      <c r="D475" s="12" t="s">
        <v>829</v>
      </c>
      <c r="E475" s="12" t="s">
        <v>740</v>
      </c>
      <c r="F475" s="36">
        <v>53.7</v>
      </c>
      <c r="G475" s="48">
        <v>49</v>
      </c>
      <c r="H475" s="48">
        <v>46.7</v>
      </c>
      <c r="I475" s="48">
        <v>44.3</v>
      </c>
    </row>
    <row r="476" spans="1:9">
      <c r="A476" s="2">
        <f>IF(E476&gt;" ",COUNTA($E$4:E476),"")</f>
        <v>369</v>
      </c>
      <c r="B476" s="12" t="s">
        <v>839</v>
      </c>
      <c r="C476" s="17" t="s">
        <v>1184</v>
      </c>
      <c r="D476" s="12" t="s">
        <v>829</v>
      </c>
      <c r="E476" s="12" t="s">
        <v>740</v>
      </c>
      <c r="F476" s="36">
        <v>86.5</v>
      </c>
      <c r="G476" s="48">
        <v>79</v>
      </c>
      <c r="H476" s="48">
        <v>75.2</v>
      </c>
      <c r="I476" s="48">
        <v>71.5</v>
      </c>
    </row>
    <row r="477" spans="1:9">
      <c r="A477" s="19">
        <f>IF(E477&gt;" ",COUNTA($E$4:E477),"")</f>
        <v>370</v>
      </c>
      <c r="B477" s="12" t="s">
        <v>840</v>
      </c>
      <c r="C477" s="17" t="s">
        <v>1185</v>
      </c>
      <c r="D477" s="12" t="s">
        <v>829</v>
      </c>
      <c r="E477" s="70" t="s">
        <v>740</v>
      </c>
      <c r="F477" s="36">
        <v>98.6</v>
      </c>
      <c r="G477" s="48">
        <v>90</v>
      </c>
      <c r="H477" s="48">
        <v>85.7</v>
      </c>
      <c r="I477" s="48">
        <v>81.400000000000006</v>
      </c>
    </row>
    <row r="478" spans="1:9">
      <c r="A478" s="62" t="str">
        <f>IF(E478&gt;" ",COUNTA($E$4:E478),"")</f>
        <v/>
      </c>
      <c r="B478" s="13" t="s">
        <v>841</v>
      </c>
      <c r="C478" s="17" t="s">
        <v>842</v>
      </c>
      <c r="D478" s="12"/>
      <c r="E478" s="12"/>
      <c r="F478" s="37"/>
      <c r="G478" s="48"/>
      <c r="H478" s="48"/>
      <c r="I478" s="48"/>
    </row>
    <row r="479" spans="1:9">
      <c r="A479" s="2">
        <f>IF(E479&gt;" ",COUNTA($E$4:E479),"")</f>
        <v>371</v>
      </c>
      <c r="B479" s="12" t="s">
        <v>843</v>
      </c>
      <c r="C479" s="17" t="s">
        <v>1171</v>
      </c>
      <c r="D479" s="12" t="s">
        <v>805</v>
      </c>
      <c r="E479" s="12" t="s">
        <v>740</v>
      </c>
      <c r="F479" s="36">
        <v>31.1</v>
      </c>
      <c r="G479" s="48">
        <v>28.4</v>
      </c>
      <c r="H479" s="48">
        <v>27.1</v>
      </c>
      <c r="I479" s="48">
        <v>25.7</v>
      </c>
    </row>
    <row r="480" spans="1:9">
      <c r="A480" s="2">
        <f>IF(E480&gt;" ",COUNTA($E$4:E480),"")</f>
        <v>372</v>
      </c>
      <c r="B480" s="12" t="s">
        <v>844</v>
      </c>
      <c r="C480" s="17" t="s">
        <v>1253</v>
      </c>
      <c r="D480" s="12" t="s">
        <v>805</v>
      </c>
      <c r="E480" s="12" t="s">
        <v>740</v>
      </c>
      <c r="F480" s="36">
        <v>49.3</v>
      </c>
      <c r="G480" s="48">
        <v>45</v>
      </c>
      <c r="H480" s="48">
        <v>42.9</v>
      </c>
      <c r="I480" s="48">
        <v>40.700000000000003</v>
      </c>
    </row>
    <row r="481" spans="1:9" ht="24">
      <c r="A481" s="2" t="str">
        <f>IF(E481&gt;" ",COUNTA($E$4:E481),"")</f>
        <v/>
      </c>
      <c r="B481" s="13" t="s">
        <v>845</v>
      </c>
      <c r="C481" s="17" t="s">
        <v>1254</v>
      </c>
      <c r="D481" s="12"/>
      <c r="E481" s="12"/>
      <c r="F481" s="37"/>
      <c r="G481" s="48"/>
      <c r="H481" s="48"/>
      <c r="I481" s="48"/>
    </row>
    <row r="482" spans="1:9">
      <c r="A482" s="2">
        <f>IF(E482&gt;" ",COUNTA($E$4:E482),"")</f>
        <v>373</v>
      </c>
      <c r="B482" s="12" t="s">
        <v>846</v>
      </c>
      <c r="C482" s="17" t="s">
        <v>1255</v>
      </c>
      <c r="D482" s="12" t="s">
        <v>829</v>
      </c>
      <c r="E482" s="12" t="s">
        <v>740</v>
      </c>
      <c r="F482" s="36">
        <v>27.4</v>
      </c>
      <c r="G482" s="48">
        <v>25</v>
      </c>
      <c r="H482" s="48">
        <v>23.8</v>
      </c>
      <c r="I482" s="48">
        <v>22.6</v>
      </c>
    </row>
    <row r="483" spans="1:9">
      <c r="A483" s="2">
        <f>IF(E483&gt;" ",COUNTA($E$4:E483),"")</f>
        <v>374</v>
      </c>
      <c r="B483" s="12" t="s">
        <v>847</v>
      </c>
      <c r="C483" s="17" t="s">
        <v>1256</v>
      </c>
      <c r="D483" s="12" t="s">
        <v>829</v>
      </c>
      <c r="E483" s="12" t="s">
        <v>740</v>
      </c>
      <c r="F483" s="36">
        <v>32.9</v>
      </c>
      <c r="G483" s="48">
        <v>30</v>
      </c>
      <c r="H483" s="48">
        <v>28.6</v>
      </c>
      <c r="I483" s="48">
        <v>27.1</v>
      </c>
    </row>
    <row r="484" spans="1:9">
      <c r="A484" s="2">
        <f>IF(E484&gt;" ",COUNTA($E$4:E484),"")</f>
        <v>375</v>
      </c>
      <c r="B484" s="13" t="s">
        <v>848</v>
      </c>
      <c r="C484" s="17" t="s">
        <v>849</v>
      </c>
      <c r="D484" s="12" t="s">
        <v>816</v>
      </c>
      <c r="E484" s="12" t="s">
        <v>740</v>
      </c>
      <c r="F484" s="36">
        <v>40.299999999999997</v>
      </c>
      <c r="G484" s="48">
        <v>36.799999999999997</v>
      </c>
      <c r="H484" s="48">
        <v>35.1</v>
      </c>
      <c r="I484" s="48">
        <v>33.299999999999997</v>
      </c>
    </row>
    <row r="485" spans="1:9">
      <c r="A485" s="2">
        <f>IF(E485&gt;" ",COUNTA($E$4:E485),"")</f>
        <v>376</v>
      </c>
      <c r="B485" s="13" t="s">
        <v>850</v>
      </c>
      <c r="C485" s="17" t="s">
        <v>851</v>
      </c>
      <c r="D485" s="12" t="s">
        <v>816</v>
      </c>
      <c r="E485" s="2" t="s">
        <v>553</v>
      </c>
      <c r="F485" s="36">
        <v>3</v>
      </c>
      <c r="G485" s="48">
        <v>2.75</v>
      </c>
      <c r="H485" s="48">
        <v>2.6</v>
      </c>
      <c r="I485" s="48">
        <v>2.5</v>
      </c>
    </row>
    <row r="486" spans="1:9">
      <c r="A486" s="2">
        <f>IF(E486&gt;" ",COUNTA($E$4:E486),"")</f>
        <v>377</v>
      </c>
      <c r="B486" s="13" t="s">
        <v>852</v>
      </c>
      <c r="C486" s="17" t="s">
        <v>1257</v>
      </c>
      <c r="D486" s="12" t="s">
        <v>816</v>
      </c>
      <c r="E486" s="2" t="s">
        <v>553</v>
      </c>
      <c r="F486" s="36">
        <v>3</v>
      </c>
      <c r="G486" s="48">
        <v>2.75</v>
      </c>
      <c r="H486" s="48">
        <v>2.6</v>
      </c>
      <c r="I486" s="48">
        <v>2.5</v>
      </c>
    </row>
    <row r="487" spans="1:9">
      <c r="A487" s="2" t="str">
        <f>IF(E487&gt;" ",COUNTA($E$4:E487),"")</f>
        <v/>
      </c>
      <c r="B487" s="13"/>
      <c r="C487" s="21" t="s">
        <v>224</v>
      </c>
      <c r="D487" s="12"/>
      <c r="E487" s="2"/>
      <c r="F487" s="37"/>
      <c r="G487" s="48"/>
      <c r="H487" s="48"/>
      <c r="I487" s="48"/>
    </row>
    <row r="488" spans="1:9">
      <c r="A488" s="2" t="str">
        <f>IF(E488&gt;" ",COUNTA($E$4:E488),"")</f>
        <v/>
      </c>
      <c r="B488" s="13" t="s">
        <v>853</v>
      </c>
      <c r="C488" s="17" t="s">
        <v>1258</v>
      </c>
      <c r="D488" s="12"/>
      <c r="E488" s="12"/>
      <c r="F488" s="37"/>
      <c r="G488" s="48"/>
      <c r="H488" s="48"/>
      <c r="I488" s="48"/>
    </row>
    <row r="489" spans="1:9" ht="24">
      <c r="A489" s="2">
        <f>IF(E489&gt;" ",COUNTA($E$4:E489),"")</f>
        <v>378</v>
      </c>
      <c r="B489" s="12" t="s">
        <v>854</v>
      </c>
      <c r="C489" s="17" t="s">
        <v>1141</v>
      </c>
      <c r="D489" s="12" t="s">
        <v>945</v>
      </c>
      <c r="E489" s="12" t="s">
        <v>740</v>
      </c>
      <c r="F489" s="36">
        <v>4.4000000000000004</v>
      </c>
      <c r="G489" s="48">
        <v>4</v>
      </c>
      <c r="H489" s="48">
        <v>3.8</v>
      </c>
      <c r="I489" s="48">
        <v>3.6</v>
      </c>
    </row>
    <row r="490" spans="1:9" ht="24">
      <c r="A490" s="2">
        <f>IF(E490&gt;" ",COUNTA($E$4:E490),"")</f>
        <v>379</v>
      </c>
      <c r="B490" s="12" t="s">
        <v>946</v>
      </c>
      <c r="C490" s="17" t="s">
        <v>1259</v>
      </c>
      <c r="D490" s="12" t="s">
        <v>945</v>
      </c>
      <c r="E490" s="12" t="s">
        <v>740</v>
      </c>
      <c r="F490" s="36">
        <v>4.9000000000000004</v>
      </c>
      <c r="G490" s="48">
        <v>4.5</v>
      </c>
      <c r="H490" s="48">
        <v>4.3</v>
      </c>
      <c r="I490" s="48">
        <v>4.0999999999999996</v>
      </c>
    </row>
    <row r="491" spans="1:9" ht="24">
      <c r="A491" s="2">
        <f>IF(E491&gt;" ",COUNTA($E$4:E491),"")</f>
        <v>380</v>
      </c>
      <c r="B491" s="12" t="s">
        <v>1286</v>
      </c>
      <c r="C491" s="17" t="s">
        <v>1287</v>
      </c>
      <c r="D491" s="12" t="s">
        <v>1288</v>
      </c>
      <c r="E491" s="12" t="s">
        <v>740</v>
      </c>
      <c r="F491" s="36">
        <v>6.3</v>
      </c>
      <c r="G491" s="48">
        <v>5.8</v>
      </c>
      <c r="H491" s="48">
        <v>5.5</v>
      </c>
      <c r="I491" s="48">
        <v>5.3</v>
      </c>
    </row>
    <row r="492" spans="1:9" ht="24">
      <c r="A492" s="2">
        <f>IF(E492&gt;" ",COUNTA($E$4:E492),"")</f>
        <v>381</v>
      </c>
      <c r="B492" s="12" t="s">
        <v>1289</v>
      </c>
      <c r="C492" s="17" t="s">
        <v>1290</v>
      </c>
      <c r="D492" s="12" t="s">
        <v>1288</v>
      </c>
      <c r="E492" s="12" t="s">
        <v>740</v>
      </c>
      <c r="F492" s="36">
        <v>6.9</v>
      </c>
      <c r="G492" s="48">
        <v>6.3</v>
      </c>
      <c r="H492" s="48">
        <v>6</v>
      </c>
      <c r="I492" s="48">
        <v>5.7</v>
      </c>
    </row>
    <row r="493" spans="1:9">
      <c r="A493" s="2">
        <f>IF(E493&gt;" ",COUNTA($E$4:E493),"")</f>
        <v>382</v>
      </c>
      <c r="B493" s="13" t="s">
        <v>947</v>
      </c>
      <c r="C493" s="17" t="s">
        <v>948</v>
      </c>
      <c r="D493" s="12" t="s">
        <v>949</v>
      </c>
      <c r="E493" s="12" t="s">
        <v>740</v>
      </c>
      <c r="F493" s="36">
        <v>43.8</v>
      </c>
      <c r="G493" s="48">
        <v>40</v>
      </c>
      <c r="H493" s="48">
        <v>38.1</v>
      </c>
      <c r="I493" s="48">
        <v>36.200000000000003</v>
      </c>
    </row>
    <row r="494" spans="1:9">
      <c r="A494" s="2" t="str">
        <f>IF(E494&gt;" ",COUNTA($E$4:E494),"")</f>
        <v/>
      </c>
      <c r="B494" s="13" t="s">
        <v>950</v>
      </c>
      <c r="C494" s="17" t="s">
        <v>951</v>
      </c>
      <c r="D494" s="12"/>
      <c r="E494" s="2"/>
      <c r="F494" s="37"/>
      <c r="G494" s="48"/>
      <c r="H494" s="48"/>
      <c r="I494" s="48"/>
    </row>
    <row r="495" spans="1:9" ht="13.5">
      <c r="A495" s="2">
        <f>IF(E495&gt;" ",COUNTA($E$4:E495),"")</f>
        <v>383</v>
      </c>
      <c r="B495" s="12" t="s">
        <v>952</v>
      </c>
      <c r="C495" s="17" t="s">
        <v>1260</v>
      </c>
      <c r="D495" s="12" t="s">
        <v>953</v>
      </c>
      <c r="E495" s="2" t="s">
        <v>368</v>
      </c>
      <c r="F495" s="36">
        <v>3.8</v>
      </c>
      <c r="G495" s="48">
        <v>3.45</v>
      </c>
      <c r="H495" s="48">
        <v>3.3</v>
      </c>
      <c r="I495" s="48">
        <v>3.1</v>
      </c>
    </row>
    <row r="496" spans="1:9" ht="13.5">
      <c r="A496" s="2">
        <f>IF(E496&gt;" ",COUNTA($E$4:E496),"")</f>
        <v>384</v>
      </c>
      <c r="B496" s="12" t="s">
        <v>954</v>
      </c>
      <c r="C496" s="17" t="s">
        <v>1261</v>
      </c>
      <c r="D496" s="12" t="s">
        <v>953</v>
      </c>
      <c r="E496" s="2" t="s">
        <v>368</v>
      </c>
      <c r="F496" s="36">
        <v>19.7</v>
      </c>
      <c r="G496" s="48">
        <v>18</v>
      </c>
      <c r="H496" s="48">
        <v>17.100000000000001</v>
      </c>
      <c r="I496" s="48">
        <v>16.5</v>
      </c>
    </row>
    <row r="497" spans="1:9" ht="13.5">
      <c r="A497" s="2">
        <f>IF(E497&gt;" ",COUNTA($E$4:E497),"")</f>
        <v>385</v>
      </c>
      <c r="B497" s="13" t="s">
        <v>1291</v>
      </c>
      <c r="C497" s="17" t="s">
        <v>1292</v>
      </c>
      <c r="D497" s="12" t="s">
        <v>816</v>
      </c>
      <c r="E497" s="2" t="s">
        <v>368</v>
      </c>
      <c r="F497" s="36">
        <v>420</v>
      </c>
      <c r="G497" s="48">
        <v>385</v>
      </c>
      <c r="H497" s="48">
        <v>365</v>
      </c>
      <c r="I497" s="48">
        <v>350</v>
      </c>
    </row>
    <row r="498" spans="1:9">
      <c r="A498" s="2">
        <f>IF(E498&gt;" ",COUNTA($E$4:E498),"")</f>
        <v>386</v>
      </c>
      <c r="B498" s="13" t="s">
        <v>1293</v>
      </c>
      <c r="C498" s="17" t="s">
        <v>1294</v>
      </c>
      <c r="D498" s="12" t="s">
        <v>1288</v>
      </c>
      <c r="E498" s="12" t="s">
        <v>740</v>
      </c>
      <c r="F498" s="36">
        <v>17.3</v>
      </c>
      <c r="G498" s="48">
        <v>15.8</v>
      </c>
      <c r="H498" s="48">
        <v>15.1</v>
      </c>
      <c r="I498" s="48">
        <v>14.3</v>
      </c>
    </row>
    <row r="499" spans="1:9">
      <c r="A499" s="2">
        <f>IF(E499&gt;" ",COUNTA($E$4:E499),"")</f>
        <v>387</v>
      </c>
      <c r="B499" s="46" t="s">
        <v>1295</v>
      </c>
      <c r="C499" s="23" t="s">
        <v>1296</v>
      </c>
      <c r="D499" s="33" t="s">
        <v>696</v>
      </c>
      <c r="E499" s="33" t="s">
        <v>740</v>
      </c>
      <c r="F499" s="38">
        <v>23</v>
      </c>
      <c r="G499" s="49">
        <v>21</v>
      </c>
      <c r="H499" s="49">
        <v>20</v>
      </c>
      <c r="I499" s="49">
        <v>19</v>
      </c>
    </row>
    <row r="500" spans="1:9" ht="18.75" customHeight="1">
      <c r="A500" s="51" t="str">
        <f>IF(E500&gt;" ",COUNTA($E$4:E500),"")</f>
        <v/>
      </c>
      <c r="B500" s="52"/>
      <c r="C500" s="59" t="s">
        <v>1055</v>
      </c>
      <c r="D500" s="53"/>
      <c r="E500" s="53"/>
      <c r="F500" s="54"/>
      <c r="G500" s="55"/>
      <c r="H500" s="56"/>
      <c r="I500" s="57"/>
    </row>
    <row r="501" spans="1:9" ht="13.5">
      <c r="A501" s="34" t="str">
        <f>IF(E501&gt;" ",COUNTA($E$4:E501),"")</f>
        <v/>
      </c>
      <c r="B501" s="34" t="s">
        <v>23</v>
      </c>
      <c r="C501" s="35" t="s">
        <v>1124</v>
      </c>
      <c r="D501" s="34"/>
      <c r="E501" s="39"/>
      <c r="F501" s="40"/>
      <c r="G501" s="47"/>
      <c r="H501" s="47"/>
      <c r="I501" s="47"/>
    </row>
    <row r="502" spans="1:9" ht="13.5">
      <c r="A502" s="2">
        <f>IF(E502&gt;" ",COUNTA($E$4:E502),"")</f>
        <v>388</v>
      </c>
      <c r="B502" s="2" t="s">
        <v>24</v>
      </c>
      <c r="C502" s="17" t="s">
        <v>207</v>
      </c>
      <c r="D502" s="2" t="s">
        <v>1056</v>
      </c>
      <c r="E502" s="2" t="s">
        <v>314</v>
      </c>
      <c r="F502" s="36">
        <v>46</v>
      </c>
      <c r="G502" s="48">
        <v>42</v>
      </c>
      <c r="H502" s="48">
        <v>40</v>
      </c>
      <c r="I502" s="48">
        <v>38</v>
      </c>
    </row>
    <row r="503" spans="1:9" ht="13.5">
      <c r="A503" s="2">
        <f>IF(E503&gt;" ",COUNTA($E$4:E503),"")</f>
        <v>389</v>
      </c>
      <c r="B503" s="2" t="s">
        <v>25</v>
      </c>
      <c r="C503" s="17" t="s">
        <v>208</v>
      </c>
      <c r="D503" s="2" t="s">
        <v>1056</v>
      </c>
      <c r="E503" s="2" t="s">
        <v>314</v>
      </c>
      <c r="F503" s="36">
        <v>48.9</v>
      </c>
      <c r="G503" s="48">
        <v>44.6</v>
      </c>
      <c r="H503" s="48">
        <v>42.5</v>
      </c>
      <c r="I503" s="48">
        <v>40.4</v>
      </c>
    </row>
    <row r="504" spans="1:9" ht="13.5">
      <c r="A504" s="2">
        <f>IF(E504&gt;" ",COUNTA($E$4:E504),"")</f>
        <v>390</v>
      </c>
      <c r="B504" s="2" t="s">
        <v>26</v>
      </c>
      <c r="C504" s="17" t="s">
        <v>209</v>
      </c>
      <c r="D504" s="2" t="s">
        <v>1056</v>
      </c>
      <c r="E504" s="2" t="s">
        <v>314</v>
      </c>
      <c r="F504" s="36">
        <v>52</v>
      </c>
      <c r="G504" s="48">
        <v>47</v>
      </c>
      <c r="H504" s="48">
        <v>45</v>
      </c>
      <c r="I504" s="48">
        <v>42.8</v>
      </c>
    </row>
    <row r="505" spans="1:9" ht="13.5">
      <c r="A505" s="2">
        <f>IF(E505&gt;" ",COUNTA($E$4:E505),"")</f>
        <v>391</v>
      </c>
      <c r="B505" s="2" t="s">
        <v>27</v>
      </c>
      <c r="C505" s="17" t="s">
        <v>210</v>
      </c>
      <c r="D505" s="2" t="s">
        <v>1056</v>
      </c>
      <c r="E505" s="2" t="s">
        <v>314</v>
      </c>
      <c r="F505" s="36">
        <v>63</v>
      </c>
      <c r="G505" s="48">
        <v>58</v>
      </c>
      <c r="H505" s="48">
        <v>55</v>
      </c>
      <c r="I505" s="48">
        <v>52</v>
      </c>
    </row>
    <row r="506" spans="1:9" ht="13.5">
      <c r="A506" s="2">
        <f>IF(E506&gt;" ",COUNTA($E$4:E506),"")</f>
        <v>392</v>
      </c>
      <c r="B506" s="2" t="s">
        <v>28</v>
      </c>
      <c r="C506" s="17" t="s">
        <v>211</v>
      </c>
      <c r="D506" s="2" t="s">
        <v>1056</v>
      </c>
      <c r="E506" s="2" t="s">
        <v>314</v>
      </c>
      <c r="F506" s="36">
        <v>81</v>
      </c>
      <c r="G506" s="48">
        <v>74</v>
      </c>
      <c r="H506" s="48">
        <v>70</v>
      </c>
      <c r="I506" s="48">
        <v>67</v>
      </c>
    </row>
    <row r="507" spans="1:9" ht="24">
      <c r="A507" s="2" t="str">
        <f>IF(E507&gt;" ",COUNTA($E$4:E507),"")</f>
        <v/>
      </c>
      <c r="B507" s="2" t="s">
        <v>29</v>
      </c>
      <c r="C507" s="17" t="s">
        <v>267</v>
      </c>
      <c r="D507" s="2"/>
      <c r="E507" s="26"/>
      <c r="F507" s="36"/>
      <c r="G507" s="48"/>
      <c r="H507" s="48" t="s">
        <v>322</v>
      </c>
      <c r="I507" s="48"/>
    </row>
    <row r="508" spans="1:9" ht="54">
      <c r="A508" s="2">
        <f>IF(E508&gt;" ",COUNTA($E$4:E508),"")</f>
        <v>393</v>
      </c>
      <c r="B508" s="2" t="s">
        <v>30</v>
      </c>
      <c r="C508" s="17" t="s">
        <v>31</v>
      </c>
      <c r="D508" s="41" t="s">
        <v>32</v>
      </c>
      <c r="E508" s="26" t="s">
        <v>361</v>
      </c>
      <c r="F508" s="36">
        <v>4950</v>
      </c>
      <c r="G508" s="48">
        <v>4520</v>
      </c>
      <c r="H508" s="48">
        <v>4300</v>
      </c>
      <c r="I508" s="48">
        <v>4090</v>
      </c>
    </row>
    <row r="509" spans="1:9" ht="67.5">
      <c r="A509" s="2">
        <f>IF(E509&gt;" ",COUNTA($E$4:E509),"")</f>
        <v>394</v>
      </c>
      <c r="B509" s="2" t="s">
        <v>33</v>
      </c>
      <c r="C509" s="17" t="s">
        <v>34</v>
      </c>
      <c r="D509" s="41" t="s">
        <v>35</v>
      </c>
      <c r="E509" s="26" t="s">
        <v>361</v>
      </c>
      <c r="F509" s="36">
        <v>5180</v>
      </c>
      <c r="G509" s="48">
        <v>4730</v>
      </c>
      <c r="H509" s="48">
        <v>4500</v>
      </c>
      <c r="I509" s="48">
        <v>4280</v>
      </c>
    </row>
    <row r="510" spans="1:9" ht="94.5">
      <c r="A510" s="2">
        <f>IF(E510&gt;" ",COUNTA($E$4:E510),"")</f>
        <v>395</v>
      </c>
      <c r="B510" s="2" t="s">
        <v>36</v>
      </c>
      <c r="C510" s="17" t="s">
        <v>37</v>
      </c>
      <c r="D510" s="41" t="s">
        <v>38</v>
      </c>
      <c r="E510" s="26" t="s">
        <v>361</v>
      </c>
      <c r="F510" s="36">
        <v>5520</v>
      </c>
      <c r="G510" s="48">
        <v>5040</v>
      </c>
      <c r="H510" s="48">
        <v>4800</v>
      </c>
      <c r="I510" s="48">
        <v>4560</v>
      </c>
    </row>
    <row r="511" spans="1:9" ht="94.5">
      <c r="A511" s="2">
        <f>IF(E511&gt;" ",COUNTA($E$4:E511),"")</f>
        <v>396</v>
      </c>
      <c r="B511" s="2" t="s">
        <v>39</v>
      </c>
      <c r="C511" s="17" t="s">
        <v>40</v>
      </c>
      <c r="D511" s="41" t="s">
        <v>41</v>
      </c>
      <c r="E511" s="26" t="s">
        <v>361</v>
      </c>
      <c r="F511" s="36">
        <v>6330</v>
      </c>
      <c r="G511" s="48">
        <v>5780</v>
      </c>
      <c r="H511" s="48">
        <v>5500</v>
      </c>
      <c r="I511" s="48">
        <v>5230</v>
      </c>
    </row>
    <row r="512" spans="1:9" ht="94.5">
      <c r="A512" s="2">
        <f>IF(E512&gt;" ",COUNTA($E$4:E512),"")</f>
        <v>397</v>
      </c>
      <c r="B512" s="2" t="s">
        <v>42</v>
      </c>
      <c r="C512" s="17" t="s">
        <v>43</v>
      </c>
      <c r="D512" s="41" t="s">
        <v>44</v>
      </c>
      <c r="E512" s="26" t="s">
        <v>361</v>
      </c>
      <c r="F512" s="36">
        <v>7480</v>
      </c>
      <c r="G512" s="48">
        <v>6830</v>
      </c>
      <c r="H512" s="48">
        <v>6500</v>
      </c>
      <c r="I512" s="48">
        <v>6180</v>
      </c>
    </row>
    <row r="513" spans="1:9" ht="13.5">
      <c r="A513" s="2">
        <f>IF(E513&gt;" ",COUNTA($E$4:E513),"")</f>
        <v>398</v>
      </c>
      <c r="B513" s="2" t="s">
        <v>45</v>
      </c>
      <c r="C513" s="17" t="s">
        <v>46</v>
      </c>
      <c r="D513" s="2" t="s">
        <v>47</v>
      </c>
      <c r="E513" s="26" t="s">
        <v>314</v>
      </c>
      <c r="F513" s="36">
        <v>6.9</v>
      </c>
      <c r="G513" s="48">
        <v>6.3</v>
      </c>
      <c r="H513" s="48">
        <v>6</v>
      </c>
      <c r="I513" s="48">
        <v>5.7</v>
      </c>
    </row>
    <row r="514" spans="1:9">
      <c r="A514" s="2">
        <f>IF(E514&gt;" ",COUNTA($E$4:E514),"")</f>
        <v>399</v>
      </c>
      <c r="B514" s="2" t="s">
        <v>48</v>
      </c>
      <c r="C514" s="17" t="s">
        <v>49</v>
      </c>
      <c r="D514" s="2" t="s">
        <v>50</v>
      </c>
      <c r="E514" s="26" t="s">
        <v>553</v>
      </c>
      <c r="F514" s="36">
        <v>1.75</v>
      </c>
      <c r="G514" s="48">
        <v>1.55</v>
      </c>
      <c r="H514" s="48">
        <v>1.5</v>
      </c>
      <c r="I514" s="48">
        <v>1.45</v>
      </c>
    </row>
    <row r="515" spans="1:9">
      <c r="A515" s="2">
        <f>IF(E515&gt;" ",COUNTA($E$4:E515),"")</f>
        <v>400</v>
      </c>
      <c r="B515" s="2" t="s">
        <v>51</v>
      </c>
      <c r="C515" s="17" t="s">
        <v>52</v>
      </c>
      <c r="D515" s="2" t="s">
        <v>50</v>
      </c>
      <c r="E515" s="26" t="s">
        <v>553</v>
      </c>
      <c r="F515" s="36">
        <v>1.95</v>
      </c>
      <c r="G515" s="48">
        <v>1</v>
      </c>
      <c r="H515" s="48">
        <v>1.7</v>
      </c>
      <c r="I515" s="48">
        <v>1.6</v>
      </c>
    </row>
    <row r="516" spans="1:9">
      <c r="A516" s="2">
        <f>IF(E516&gt;" ",COUNTA($E$4:E516),"")</f>
        <v>401</v>
      </c>
      <c r="B516" s="2" t="s">
        <v>54</v>
      </c>
      <c r="C516" s="17" t="s">
        <v>53</v>
      </c>
      <c r="D516" s="2" t="s">
        <v>50</v>
      </c>
      <c r="E516" s="26" t="s">
        <v>553</v>
      </c>
      <c r="F516" s="36">
        <v>2.0499999999999998</v>
      </c>
      <c r="G516" s="48">
        <v>1.9</v>
      </c>
      <c r="H516" s="48">
        <v>1.8</v>
      </c>
      <c r="I516" s="48">
        <v>1.7</v>
      </c>
    </row>
    <row r="517" spans="1:9">
      <c r="A517" s="2">
        <f>IF(E517&gt;" ",COUNTA($E$4:E517),"")</f>
        <v>402</v>
      </c>
      <c r="B517" s="2" t="s">
        <v>56</v>
      </c>
      <c r="C517" s="17" t="s">
        <v>55</v>
      </c>
      <c r="D517" s="2" t="s">
        <v>50</v>
      </c>
      <c r="E517" s="26" t="s">
        <v>553</v>
      </c>
      <c r="F517" s="36">
        <v>1.5</v>
      </c>
      <c r="G517" s="48">
        <v>1.35</v>
      </c>
      <c r="H517" s="48">
        <v>1.3</v>
      </c>
      <c r="I517" s="48">
        <v>1.25</v>
      </c>
    </row>
    <row r="518" spans="1:9">
      <c r="A518" s="2">
        <f>IF(E518&gt;" ",COUNTA($E$4:E518),"")</f>
        <v>403</v>
      </c>
      <c r="B518" s="2" t="s">
        <v>57</v>
      </c>
      <c r="C518" s="17" t="s">
        <v>212</v>
      </c>
      <c r="D518" s="2" t="s">
        <v>349</v>
      </c>
      <c r="E518" s="26" t="s">
        <v>553</v>
      </c>
      <c r="F518" s="36">
        <v>1.2</v>
      </c>
      <c r="G518" s="48">
        <v>1.1000000000000001</v>
      </c>
      <c r="H518" s="48">
        <v>1.05</v>
      </c>
      <c r="I518" s="48">
        <v>1</v>
      </c>
    </row>
    <row r="519" spans="1:9" ht="13.5">
      <c r="A519" s="2">
        <f>IF(E519&gt;" ",COUNTA($E$4:E519),"")</f>
        <v>404</v>
      </c>
      <c r="B519" s="2" t="s">
        <v>58</v>
      </c>
      <c r="C519" s="17" t="s">
        <v>213</v>
      </c>
      <c r="D519" s="41" t="s">
        <v>349</v>
      </c>
      <c r="E519" s="26" t="s">
        <v>314</v>
      </c>
      <c r="F519" s="36">
        <v>34.5</v>
      </c>
      <c r="G519" s="48">
        <v>31.5</v>
      </c>
      <c r="H519" s="48">
        <v>30</v>
      </c>
      <c r="I519" s="48">
        <v>28.5</v>
      </c>
    </row>
    <row r="520" spans="1:9" ht="13.5">
      <c r="A520" s="2">
        <f>IF(E520&gt;" ",COUNTA($E$4:E520),"")</f>
        <v>405</v>
      </c>
      <c r="B520" s="2" t="s">
        <v>59</v>
      </c>
      <c r="C520" s="17" t="s">
        <v>214</v>
      </c>
      <c r="D520" s="41" t="s">
        <v>530</v>
      </c>
      <c r="E520" s="26" t="s">
        <v>553</v>
      </c>
      <c r="F520" s="36">
        <v>2.9</v>
      </c>
      <c r="G520" s="48">
        <v>2.65</v>
      </c>
      <c r="H520" s="48">
        <v>2.5</v>
      </c>
      <c r="I520" s="48">
        <v>2.4</v>
      </c>
    </row>
    <row r="521" spans="1:9" ht="13.5">
      <c r="A521" s="2">
        <f>IF(E521&gt;" ",COUNTA($E$4:E521),"")</f>
        <v>406</v>
      </c>
      <c r="B521" s="2" t="s">
        <v>60</v>
      </c>
      <c r="C521" s="17" t="s">
        <v>215</v>
      </c>
      <c r="D521" s="41" t="s">
        <v>644</v>
      </c>
      <c r="E521" s="26" t="s">
        <v>553</v>
      </c>
      <c r="F521" s="36">
        <v>3.45</v>
      </c>
      <c r="G521" s="48">
        <v>3.15</v>
      </c>
      <c r="H521" s="48">
        <v>3</v>
      </c>
      <c r="I521" s="48">
        <v>2.85</v>
      </c>
    </row>
    <row r="522" spans="1:9" ht="13.5">
      <c r="A522" s="2">
        <f>IF(E522&gt;" ",COUNTA($E$4:E522),"")</f>
        <v>407</v>
      </c>
      <c r="B522" s="2" t="s">
        <v>61</v>
      </c>
      <c r="C522" s="17" t="s">
        <v>216</v>
      </c>
      <c r="D522" s="2" t="s">
        <v>506</v>
      </c>
      <c r="E522" s="26" t="s">
        <v>314</v>
      </c>
      <c r="F522" s="36">
        <v>196</v>
      </c>
      <c r="G522" s="48">
        <v>179</v>
      </c>
      <c r="H522" s="48">
        <v>170</v>
      </c>
      <c r="I522" s="48">
        <v>162</v>
      </c>
    </row>
    <row r="523" spans="1:9">
      <c r="A523" s="2">
        <f>IF(E523&gt;" ",COUNTA($E$4:E523),"")</f>
        <v>408</v>
      </c>
      <c r="B523" s="2" t="s">
        <v>217</v>
      </c>
      <c r="C523" s="17" t="s">
        <v>218</v>
      </c>
      <c r="D523" s="2" t="s">
        <v>219</v>
      </c>
      <c r="E523" s="26" t="s">
        <v>361</v>
      </c>
      <c r="F523" s="36">
        <v>18.5</v>
      </c>
      <c r="G523" s="48">
        <v>17</v>
      </c>
      <c r="H523" s="48">
        <v>16</v>
      </c>
      <c r="I523" s="48">
        <v>15</v>
      </c>
    </row>
    <row r="524" spans="1:9">
      <c r="A524" s="2" t="str">
        <f>IF(E524&gt;" ",COUNTA($E$4:E524),"")</f>
        <v/>
      </c>
      <c r="B524" s="2" t="s">
        <v>62</v>
      </c>
      <c r="C524" s="17" t="s">
        <v>63</v>
      </c>
      <c r="D524" s="2"/>
      <c r="E524" s="26"/>
      <c r="F524" s="36"/>
      <c r="G524" s="48"/>
      <c r="H524" s="48"/>
      <c r="I524" s="48"/>
    </row>
    <row r="525" spans="1:9">
      <c r="A525" s="2">
        <f>IF(E525&gt;" ",COUNTA($E$4:E525),"")</f>
        <v>409</v>
      </c>
      <c r="B525" s="2" t="s">
        <v>64</v>
      </c>
      <c r="C525" s="17" t="s">
        <v>65</v>
      </c>
      <c r="D525" s="2" t="s">
        <v>506</v>
      </c>
      <c r="E525" s="26" t="s">
        <v>361</v>
      </c>
      <c r="F525" s="36">
        <f>1.094*G525</f>
        <v>19.692</v>
      </c>
      <c r="G525" s="48">
        <v>18</v>
      </c>
      <c r="H525" s="48">
        <v>17</v>
      </c>
      <c r="I525" s="48">
        <v>16</v>
      </c>
    </row>
    <row r="526" spans="1:9">
      <c r="A526" s="2">
        <f>IF(E526&gt;" ",COUNTA($E$4:E526),"")</f>
        <v>410</v>
      </c>
      <c r="B526" s="2" t="s">
        <v>66</v>
      </c>
      <c r="C526" s="17" t="s">
        <v>67</v>
      </c>
      <c r="D526" s="2" t="s">
        <v>506</v>
      </c>
      <c r="E526" s="26" t="s">
        <v>361</v>
      </c>
      <c r="F526" s="36">
        <v>24</v>
      </c>
      <c r="G526" s="48">
        <v>22</v>
      </c>
      <c r="H526" s="48">
        <v>21</v>
      </c>
      <c r="I526" s="48">
        <v>20</v>
      </c>
    </row>
    <row r="527" spans="1:9">
      <c r="A527" s="2">
        <f>IF(E527&gt;" ",COUNTA($E$4:E527),"")</f>
        <v>411</v>
      </c>
      <c r="B527" s="2" t="s">
        <v>68</v>
      </c>
      <c r="C527" s="17" t="s">
        <v>69</v>
      </c>
      <c r="D527" s="2" t="s">
        <v>530</v>
      </c>
      <c r="E527" s="26" t="s">
        <v>361</v>
      </c>
      <c r="F527" s="36">
        <v>23</v>
      </c>
      <c r="G527" s="48">
        <v>21</v>
      </c>
      <c r="H527" s="48">
        <v>20</v>
      </c>
      <c r="I527" s="48">
        <v>19</v>
      </c>
    </row>
    <row r="528" spans="1:9">
      <c r="A528" s="2">
        <f>IF(E528&gt;" ",COUNTA($E$4:E528),"")</f>
        <v>412</v>
      </c>
      <c r="B528" s="2" t="s">
        <v>70</v>
      </c>
      <c r="C528" s="17" t="s">
        <v>71</v>
      </c>
      <c r="D528" s="2" t="s">
        <v>530</v>
      </c>
      <c r="E528" s="26" t="s">
        <v>361</v>
      </c>
      <c r="F528" s="36">
        <v>23.5</v>
      </c>
      <c r="G528" s="48">
        <v>21.5</v>
      </c>
      <c r="H528" s="48">
        <f>G528*0.944</f>
        <v>20.295999999999999</v>
      </c>
      <c r="I528" s="48">
        <v>19.5</v>
      </c>
    </row>
    <row r="529" spans="1:9" ht="24">
      <c r="A529" s="2" t="str">
        <f>IF(E529&gt;" ",COUNTA($E$4:E529),"")</f>
        <v/>
      </c>
      <c r="B529" s="2" t="s">
        <v>72</v>
      </c>
      <c r="C529" s="17" t="s">
        <v>220</v>
      </c>
      <c r="D529" s="2"/>
      <c r="E529" s="26"/>
      <c r="F529" s="36"/>
      <c r="G529" s="48"/>
      <c r="H529" s="48"/>
      <c r="I529" s="48"/>
    </row>
    <row r="530" spans="1:9">
      <c r="A530" s="2">
        <f>IF(E530&gt;" ",COUNTA($E$4:E530),"")</f>
        <v>413</v>
      </c>
      <c r="B530" s="2" t="s">
        <v>73</v>
      </c>
      <c r="C530" s="17" t="s">
        <v>221</v>
      </c>
      <c r="D530" s="2" t="s">
        <v>530</v>
      </c>
      <c r="E530" s="26" t="s">
        <v>361</v>
      </c>
      <c r="F530" s="36">
        <v>18</v>
      </c>
      <c r="G530" s="48">
        <v>16.5</v>
      </c>
      <c r="H530" s="48">
        <v>15.5</v>
      </c>
      <c r="I530" s="48">
        <v>15</v>
      </c>
    </row>
    <row r="531" spans="1:9">
      <c r="A531" s="2">
        <f>IF(E531&gt;" ",COUNTA($E$4:E531),"")</f>
        <v>414</v>
      </c>
      <c r="B531" s="2" t="s">
        <v>74</v>
      </c>
      <c r="C531" s="17" t="s">
        <v>222</v>
      </c>
      <c r="D531" s="2" t="s">
        <v>530</v>
      </c>
      <c r="E531" s="26" t="s">
        <v>361</v>
      </c>
      <c r="F531" s="36">
        <v>19.5</v>
      </c>
      <c r="G531" s="48">
        <v>18</v>
      </c>
      <c r="H531" s="48">
        <v>17</v>
      </c>
      <c r="I531" s="48">
        <v>16</v>
      </c>
    </row>
    <row r="532" spans="1:9">
      <c r="A532" s="2">
        <f>IF(E532&gt;" ",COUNTA($E$4:E532),"")</f>
        <v>415</v>
      </c>
      <c r="B532" s="2" t="s">
        <v>75</v>
      </c>
      <c r="C532" s="17" t="s">
        <v>226</v>
      </c>
      <c r="D532" s="2" t="s">
        <v>530</v>
      </c>
      <c r="E532" s="26" t="s">
        <v>361</v>
      </c>
      <c r="F532" s="36">
        <v>24</v>
      </c>
      <c r="G532" s="48">
        <v>22</v>
      </c>
      <c r="H532" s="48">
        <v>20.5</v>
      </c>
      <c r="I532" s="48">
        <v>20</v>
      </c>
    </row>
    <row r="533" spans="1:9">
      <c r="A533" s="2">
        <f>IF(E533&gt;" ",COUNTA($E$4:E533),"")</f>
        <v>416</v>
      </c>
      <c r="B533" s="2" t="s">
        <v>76</v>
      </c>
      <c r="C533" s="17" t="s">
        <v>227</v>
      </c>
      <c r="D533" s="2" t="s">
        <v>530</v>
      </c>
      <c r="E533" s="26" t="s">
        <v>361</v>
      </c>
      <c r="F533" s="36">
        <v>27.5</v>
      </c>
      <c r="G533" s="48">
        <v>25</v>
      </c>
      <c r="H533" s="48">
        <v>23.5</v>
      </c>
      <c r="I533" s="48">
        <v>22.5</v>
      </c>
    </row>
    <row r="534" spans="1:9">
      <c r="A534" s="2">
        <f>IF(E534&gt;" ",COUNTA($E$4:E534),"")</f>
        <v>417</v>
      </c>
      <c r="B534" s="2" t="s">
        <v>77</v>
      </c>
      <c r="C534" s="17" t="s">
        <v>228</v>
      </c>
      <c r="D534" s="2" t="s">
        <v>530</v>
      </c>
      <c r="E534" s="26" t="s">
        <v>361</v>
      </c>
      <c r="F534" s="36">
        <v>19.5</v>
      </c>
      <c r="G534" s="48">
        <v>18</v>
      </c>
      <c r="H534" s="48">
        <v>17</v>
      </c>
      <c r="I534" s="48">
        <v>16.5</v>
      </c>
    </row>
    <row r="535" spans="1:9">
      <c r="A535" s="2">
        <f>IF(E535&gt;" ",COUNTA($E$4:E535),"")</f>
        <v>418</v>
      </c>
      <c r="B535" s="2" t="s">
        <v>78</v>
      </c>
      <c r="C535" s="17" t="s">
        <v>229</v>
      </c>
      <c r="D535" s="2" t="s">
        <v>530</v>
      </c>
      <c r="E535" s="26" t="s">
        <v>361</v>
      </c>
      <c r="F535" s="36">
        <v>22</v>
      </c>
      <c r="G535" s="48">
        <v>20</v>
      </c>
      <c r="H535" s="48">
        <v>19</v>
      </c>
      <c r="I535" s="48">
        <v>18</v>
      </c>
    </row>
    <row r="536" spans="1:9">
      <c r="A536" s="2">
        <f>IF(E536&gt;" ",COUNTA($E$4:E536),"")</f>
        <v>419</v>
      </c>
      <c r="B536" s="2" t="s">
        <v>79</v>
      </c>
      <c r="C536" s="17" t="s">
        <v>291</v>
      </c>
      <c r="D536" s="2" t="s">
        <v>530</v>
      </c>
      <c r="E536" s="26" t="s">
        <v>361</v>
      </c>
      <c r="F536" s="36">
        <v>30.5</v>
      </c>
      <c r="G536" s="48">
        <v>28</v>
      </c>
      <c r="H536" s="48">
        <v>26.5</v>
      </c>
      <c r="I536" s="48">
        <v>25</v>
      </c>
    </row>
    <row r="537" spans="1:9">
      <c r="A537" s="2" t="str">
        <f>IF(E537&gt;" ",COUNTA($E$4:E537),"")</f>
        <v/>
      </c>
      <c r="B537" s="2" t="s">
        <v>80</v>
      </c>
      <c r="C537" s="17" t="s">
        <v>81</v>
      </c>
      <c r="D537" s="2"/>
      <c r="E537" s="26"/>
      <c r="F537" s="36"/>
      <c r="G537" s="48"/>
      <c r="H537" s="48"/>
      <c r="I537" s="48"/>
    </row>
    <row r="538" spans="1:9">
      <c r="A538" s="2">
        <f>IF(E538&gt;" ",COUNTA($E$4:E538),"")</f>
        <v>420</v>
      </c>
      <c r="B538" s="2" t="s">
        <v>82</v>
      </c>
      <c r="C538" s="17" t="s">
        <v>292</v>
      </c>
      <c r="D538" s="2" t="s">
        <v>530</v>
      </c>
      <c r="E538" s="26" t="s">
        <v>361</v>
      </c>
      <c r="F538" s="36">
        <v>20.5</v>
      </c>
      <c r="G538" s="48">
        <v>19</v>
      </c>
      <c r="H538" s="48">
        <v>18</v>
      </c>
      <c r="I538" s="48">
        <v>17</v>
      </c>
    </row>
    <row r="539" spans="1:9">
      <c r="A539" s="2">
        <f>IF(E539&gt;" ",COUNTA($E$4:E539),"")</f>
        <v>421</v>
      </c>
      <c r="B539" s="2" t="s">
        <v>83</v>
      </c>
      <c r="C539" s="17" t="s">
        <v>293</v>
      </c>
      <c r="D539" s="2" t="s">
        <v>530</v>
      </c>
      <c r="E539" s="26" t="s">
        <v>361</v>
      </c>
      <c r="F539" s="36">
        <v>22.5</v>
      </c>
      <c r="G539" s="48">
        <v>20.5</v>
      </c>
      <c r="H539" s="48">
        <v>19.5</v>
      </c>
      <c r="I539" s="48">
        <v>18.5</v>
      </c>
    </row>
    <row r="540" spans="1:9">
      <c r="A540" s="2">
        <f>IF(E540&gt;" ",COUNTA($E$4:E540),"")</f>
        <v>422</v>
      </c>
      <c r="B540" s="2" t="s">
        <v>84</v>
      </c>
      <c r="C540" s="17" t="s">
        <v>294</v>
      </c>
      <c r="D540" s="2" t="s">
        <v>530</v>
      </c>
      <c r="E540" s="26" t="s">
        <v>361</v>
      </c>
      <c r="F540" s="36">
        <v>24</v>
      </c>
      <c r="G540" s="48">
        <v>22</v>
      </c>
      <c r="H540" s="48">
        <v>20.5</v>
      </c>
      <c r="I540" s="48">
        <v>20</v>
      </c>
    </row>
    <row r="541" spans="1:9">
      <c r="A541" s="2">
        <f>IF(E541&gt;" ",COUNTA($E$4:E541),"")</f>
        <v>423</v>
      </c>
      <c r="B541" s="2" t="s">
        <v>85</v>
      </c>
      <c r="C541" s="17" t="s">
        <v>295</v>
      </c>
      <c r="D541" s="2" t="s">
        <v>530</v>
      </c>
      <c r="E541" s="26" t="s">
        <v>361</v>
      </c>
      <c r="F541" s="36">
        <v>26.5</v>
      </c>
      <c r="G541" s="48">
        <v>24.5</v>
      </c>
      <c r="H541" s="48">
        <v>23</v>
      </c>
      <c r="I541" s="48">
        <v>22</v>
      </c>
    </row>
    <row r="542" spans="1:9">
      <c r="A542" s="2" t="str">
        <f>IF(E542&gt;" ",COUNTA($E$4:E542),"")</f>
        <v/>
      </c>
      <c r="B542" s="2" t="s">
        <v>86</v>
      </c>
      <c r="C542" s="17" t="s">
        <v>87</v>
      </c>
      <c r="D542" s="2"/>
      <c r="E542" s="26"/>
      <c r="F542" s="36"/>
      <c r="G542" s="48"/>
      <c r="H542" s="48" t="s">
        <v>322</v>
      </c>
      <c r="I542" s="48" t="s">
        <v>322</v>
      </c>
    </row>
    <row r="543" spans="1:9">
      <c r="A543" s="2">
        <f>IF(E543&gt;" ",COUNTA($E$4:E543),"")</f>
        <v>424</v>
      </c>
      <c r="B543" s="2" t="s">
        <v>88</v>
      </c>
      <c r="C543" s="17" t="s">
        <v>296</v>
      </c>
      <c r="D543" s="2" t="s">
        <v>530</v>
      </c>
      <c r="E543" s="26" t="s">
        <v>361</v>
      </c>
      <c r="F543" s="36">
        <v>15</v>
      </c>
      <c r="G543" s="48">
        <v>14</v>
      </c>
      <c r="H543" s="48">
        <v>13</v>
      </c>
      <c r="I543" s="48">
        <v>12.5</v>
      </c>
    </row>
    <row r="544" spans="1:9">
      <c r="A544" s="2">
        <f>IF(E544&gt;" ",COUNTA($E$4:E544),"")</f>
        <v>425</v>
      </c>
      <c r="B544" s="2" t="s">
        <v>89</v>
      </c>
      <c r="C544" s="17" t="s">
        <v>297</v>
      </c>
      <c r="D544" s="2" t="s">
        <v>530</v>
      </c>
      <c r="E544" s="26" t="s">
        <v>361</v>
      </c>
      <c r="F544" s="36">
        <f>1.094*G544</f>
        <v>17.504000000000001</v>
      </c>
      <c r="G544" s="48">
        <v>16</v>
      </c>
      <c r="H544" s="48">
        <v>15</v>
      </c>
      <c r="I544" s="48">
        <v>14.5</v>
      </c>
    </row>
    <row r="545" spans="1:9">
      <c r="A545" s="2">
        <f>IF(E545&gt;" ",COUNTA($E$4:E545),"")</f>
        <v>426</v>
      </c>
      <c r="B545" s="2" t="s">
        <v>90</v>
      </c>
      <c r="C545" s="17" t="s">
        <v>298</v>
      </c>
      <c r="D545" s="2" t="s">
        <v>530</v>
      </c>
      <c r="E545" s="26" t="s">
        <v>361</v>
      </c>
      <c r="F545" s="36">
        <v>19.5</v>
      </c>
      <c r="G545" s="48">
        <v>18</v>
      </c>
      <c r="H545" s="48">
        <v>17</v>
      </c>
      <c r="I545" s="48">
        <v>16</v>
      </c>
    </row>
    <row r="546" spans="1:9">
      <c r="A546" s="2">
        <f>IF(E546&gt;" ",COUNTA($E$4:E546),"")</f>
        <v>427</v>
      </c>
      <c r="B546" s="2" t="s">
        <v>91</v>
      </c>
      <c r="C546" s="17" t="s">
        <v>299</v>
      </c>
      <c r="D546" s="2" t="s">
        <v>530</v>
      </c>
      <c r="E546" s="26" t="s">
        <v>361</v>
      </c>
      <c r="F546" s="36">
        <v>21.5</v>
      </c>
      <c r="G546" s="48">
        <v>20</v>
      </c>
      <c r="H546" s="48">
        <v>19</v>
      </c>
      <c r="I546" s="48">
        <v>18</v>
      </c>
    </row>
    <row r="547" spans="1:9">
      <c r="A547" s="2">
        <f>IF(E547&gt;" ",COUNTA($E$4:E547),"")</f>
        <v>428</v>
      </c>
      <c r="B547" s="2" t="s">
        <v>92</v>
      </c>
      <c r="C547" s="17" t="s">
        <v>300</v>
      </c>
      <c r="D547" s="2" t="s">
        <v>530</v>
      </c>
      <c r="E547" s="26" t="s">
        <v>361</v>
      </c>
      <c r="F547" s="36">
        <v>23</v>
      </c>
      <c r="G547" s="48">
        <v>21</v>
      </c>
      <c r="H547" s="48">
        <v>20</v>
      </c>
      <c r="I547" s="48">
        <v>19</v>
      </c>
    </row>
    <row r="548" spans="1:9">
      <c r="A548" s="2">
        <f>IF(E548&gt;" ",COUNTA($E$4:E548),"")</f>
        <v>429</v>
      </c>
      <c r="B548" s="2" t="s">
        <v>93</v>
      </c>
      <c r="C548" s="17" t="s">
        <v>301</v>
      </c>
      <c r="D548" s="2" t="s">
        <v>530</v>
      </c>
      <c r="E548" s="26" t="s">
        <v>361</v>
      </c>
      <c r="F548" s="36">
        <v>26</v>
      </c>
      <c r="G548" s="48">
        <v>24</v>
      </c>
      <c r="H548" s="48">
        <v>22.5</v>
      </c>
      <c r="I548" s="48">
        <v>21.5</v>
      </c>
    </row>
    <row r="549" spans="1:9">
      <c r="A549" s="2" t="str">
        <f>IF(E549&gt;" ",COUNTA($E$4:E549),"")</f>
        <v/>
      </c>
      <c r="B549" s="2" t="s">
        <v>94</v>
      </c>
      <c r="C549" s="17" t="s">
        <v>95</v>
      </c>
      <c r="D549" s="2"/>
      <c r="E549" s="26"/>
      <c r="F549" s="36"/>
      <c r="G549" s="48"/>
      <c r="H549" s="48" t="s">
        <v>322</v>
      </c>
      <c r="I549" s="48" t="s">
        <v>322</v>
      </c>
    </row>
    <row r="550" spans="1:9">
      <c r="A550" s="2">
        <f>IF(E550&gt;" ",COUNTA($E$4:E550),"")</f>
        <v>430</v>
      </c>
      <c r="B550" s="2" t="s">
        <v>96</v>
      </c>
      <c r="C550" s="17" t="s">
        <v>302</v>
      </c>
      <c r="D550" s="2" t="s">
        <v>530</v>
      </c>
      <c r="E550" s="26" t="s">
        <v>361</v>
      </c>
      <c r="F550" s="36">
        <v>71</v>
      </c>
      <c r="G550" s="48">
        <v>65</v>
      </c>
      <c r="H550" s="48">
        <v>61</v>
      </c>
      <c r="I550" s="48">
        <v>59</v>
      </c>
    </row>
    <row r="551" spans="1:9">
      <c r="A551" s="2">
        <f>IF(E551&gt;" ",COUNTA($E$4:E551),"")</f>
        <v>431</v>
      </c>
      <c r="B551" s="2" t="s">
        <v>97</v>
      </c>
      <c r="C551" s="17" t="s">
        <v>303</v>
      </c>
      <c r="D551" s="2" t="s">
        <v>530</v>
      </c>
      <c r="E551" s="26" t="s">
        <v>361</v>
      </c>
      <c r="F551" s="36">
        <v>76</v>
      </c>
      <c r="G551" s="48">
        <v>70</v>
      </c>
      <c r="H551" s="48">
        <v>66</v>
      </c>
      <c r="I551" s="48">
        <v>63</v>
      </c>
    </row>
    <row r="552" spans="1:9">
      <c r="A552" s="2" t="str">
        <f>IF(E552&gt;" ",COUNTA($E$4:E552),"")</f>
        <v/>
      </c>
      <c r="B552" s="2" t="s">
        <v>98</v>
      </c>
      <c r="C552" s="17" t="s">
        <v>99</v>
      </c>
      <c r="D552" s="2"/>
      <c r="E552" s="26"/>
      <c r="F552" s="36"/>
      <c r="G552" s="48"/>
      <c r="H552" s="48"/>
      <c r="I552" s="48"/>
    </row>
    <row r="553" spans="1:9" ht="13.5">
      <c r="A553" s="2">
        <f>IF(E553&gt;" ",COUNTA($E$4:E553),"")</f>
        <v>432</v>
      </c>
      <c r="B553" s="2" t="s">
        <v>100</v>
      </c>
      <c r="C553" s="17" t="s">
        <v>1172</v>
      </c>
      <c r="D553" s="2" t="s">
        <v>672</v>
      </c>
      <c r="E553" s="26" t="s">
        <v>368</v>
      </c>
      <c r="F553" s="36">
        <v>6.9</v>
      </c>
      <c r="G553" s="48">
        <v>6.3</v>
      </c>
      <c r="H553" s="48">
        <v>6</v>
      </c>
      <c r="I553" s="48">
        <v>5.7</v>
      </c>
    </row>
    <row r="554" spans="1:9" ht="13.5">
      <c r="A554" s="2">
        <f>IF(E554&gt;" ",COUNTA($E$4:E554),"")</f>
        <v>433</v>
      </c>
      <c r="B554" s="2" t="s">
        <v>101</v>
      </c>
      <c r="C554" s="17" t="s">
        <v>1173</v>
      </c>
      <c r="D554" s="2" t="s">
        <v>672</v>
      </c>
      <c r="E554" s="26" t="s">
        <v>368</v>
      </c>
      <c r="F554" s="36">
        <v>12.7</v>
      </c>
      <c r="G554" s="48">
        <v>11.6</v>
      </c>
      <c r="H554" s="48">
        <v>11</v>
      </c>
      <c r="I554" s="48">
        <v>10.5</v>
      </c>
    </row>
    <row r="555" spans="1:9" ht="14.25" customHeight="1">
      <c r="A555" s="2">
        <f>IF(E555&gt;" ",COUNTA($E$4:E555),"")</f>
        <v>434</v>
      </c>
      <c r="B555" s="2" t="s">
        <v>223</v>
      </c>
      <c r="C555" s="17" t="s">
        <v>1057</v>
      </c>
      <c r="D555" s="2" t="s">
        <v>672</v>
      </c>
      <c r="E555" s="26" t="s">
        <v>368</v>
      </c>
      <c r="F555" s="36">
        <v>13.8</v>
      </c>
      <c r="G555" s="48">
        <v>12.6</v>
      </c>
      <c r="H555" s="48">
        <v>12</v>
      </c>
      <c r="I555" s="48">
        <v>11.4</v>
      </c>
    </row>
    <row r="556" spans="1:9">
      <c r="A556" s="2">
        <f>IF(E556&gt;" ",COUNTA($E$4:E556),"")</f>
        <v>435</v>
      </c>
      <c r="B556" s="2" t="s">
        <v>102</v>
      </c>
      <c r="C556" s="17" t="s">
        <v>1298</v>
      </c>
      <c r="D556" s="2" t="s">
        <v>672</v>
      </c>
      <c r="E556" s="26" t="s">
        <v>361</v>
      </c>
      <c r="F556" s="36">
        <v>17.3</v>
      </c>
      <c r="G556" s="48">
        <v>15.8</v>
      </c>
      <c r="H556" s="48">
        <v>15</v>
      </c>
      <c r="I556" s="48">
        <v>14.3</v>
      </c>
    </row>
    <row r="557" spans="1:9">
      <c r="A557" s="2" t="str">
        <f>IF(E557&gt;" ",COUNTA($E$4:E557),"")</f>
        <v/>
      </c>
      <c r="B557" s="2" t="s">
        <v>103</v>
      </c>
      <c r="C557" s="17" t="s">
        <v>1299</v>
      </c>
      <c r="D557" s="2"/>
      <c r="E557" s="26"/>
      <c r="F557" s="36"/>
      <c r="G557" s="48"/>
      <c r="H557" s="48"/>
      <c r="I557" s="48"/>
    </row>
    <row r="558" spans="1:9">
      <c r="A558" s="2">
        <f>IF(E558&gt;" ",COUNTA($E$4:E558),"")</f>
        <v>436</v>
      </c>
      <c r="B558" s="2" t="s">
        <v>104</v>
      </c>
      <c r="C558" s="17" t="s">
        <v>105</v>
      </c>
      <c r="D558" s="2" t="s">
        <v>330</v>
      </c>
      <c r="E558" s="26" t="s">
        <v>361</v>
      </c>
      <c r="F558" s="36">
        <v>10.9</v>
      </c>
      <c r="G558" s="48">
        <v>10</v>
      </c>
      <c r="H558" s="48">
        <v>9.5</v>
      </c>
      <c r="I558" s="48">
        <v>9</v>
      </c>
    </row>
    <row r="559" spans="1:9">
      <c r="A559" s="2">
        <f>IF(E559&gt;" ",COUNTA($E$4:E559),"")</f>
        <v>437</v>
      </c>
      <c r="B559" s="2" t="s">
        <v>1300</v>
      </c>
      <c r="C559" s="17" t="s">
        <v>106</v>
      </c>
      <c r="D559" s="2" t="s">
        <v>330</v>
      </c>
      <c r="E559" s="26" t="s">
        <v>361</v>
      </c>
      <c r="F559" s="36">
        <v>12.7</v>
      </c>
      <c r="G559" s="48">
        <v>11.6</v>
      </c>
      <c r="H559" s="48">
        <v>11</v>
      </c>
      <c r="I559" s="48">
        <v>10.5</v>
      </c>
    </row>
    <row r="560" spans="1:9">
      <c r="A560" s="2">
        <f>IF(E560&gt;" ",COUNTA($E$4:E560),"")</f>
        <v>438</v>
      </c>
      <c r="B560" s="2" t="s">
        <v>107</v>
      </c>
      <c r="C560" s="17" t="s">
        <v>225</v>
      </c>
      <c r="D560" s="2" t="s">
        <v>330</v>
      </c>
      <c r="E560" s="26" t="s">
        <v>361</v>
      </c>
      <c r="F560" s="36">
        <v>92</v>
      </c>
      <c r="G560" s="48">
        <v>84</v>
      </c>
      <c r="H560" s="48">
        <v>80</v>
      </c>
      <c r="I560" s="48">
        <v>76</v>
      </c>
    </row>
    <row r="561" spans="1:9">
      <c r="A561" s="2" t="str">
        <f>IF(E561&gt;" ",COUNTA($E$4:E561),"")</f>
        <v/>
      </c>
      <c r="B561" s="2" t="s">
        <v>108</v>
      </c>
      <c r="C561" s="17" t="s">
        <v>109</v>
      </c>
      <c r="D561" s="2"/>
      <c r="E561" s="26"/>
      <c r="F561" s="36"/>
      <c r="G561" s="48"/>
      <c r="H561" s="48"/>
      <c r="I561" s="48"/>
    </row>
    <row r="562" spans="1:9">
      <c r="A562" s="2">
        <f>IF(E562&gt;" ",COUNTA($E$4:E562),"")</f>
        <v>439</v>
      </c>
      <c r="B562" s="2" t="s">
        <v>110</v>
      </c>
      <c r="C562" s="17" t="s">
        <v>111</v>
      </c>
      <c r="D562" s="2" t="s">
        <v>330</v>
      </c>
      <c r="E562" s="26" t="s">
        <v>361</v>
      </c>
      <c r="F562" s="36">
        <v>13.8</v>
      </c>
      <c r="G562" s="48">
        <v>12.6</v>
      </c>
      <c r="H562" s="48">
        <v>12</v>
      </c>
      <c r="I562" s="48">
        <v>11.4</v>
      </c>
    </row>
    <row r="563" spans="1:9">
      <c r="A563" s="2">
        <f>IF(E563&gt;" ",COUNTA($E$4:E563),"")</f>
        <v>440</v>
      </c>
      <c r="B563" s="2" t="s">
        <v>1301</v>
      </c>
      <c r="C563" s="17" t="s">
        <v>112</v>
      </c>
      <c r="D563" s="2" t="s">
        <v>330</v>
      </c>
      <c r="E563" s="26" t="s">
        <v>361</v>
      </c>
      <c r="F563" s="36">
        <v>18.399999999999999</v>
      </c>
      <c r="G563" s="48">
        <v>16.8</v>
      </c>
      <c r="H563" s="48">
        <v>16</v>
      </c>
      <c r="I563" s="48">
        <v>15.2</v>
      </c>
    </row>
    <row r="564" spans="1:9">
      <c r="A564" s="2">
        <f>IF(E564&gt;" ",COUNTA($E$4:E564),"")</f>
        <v>441</v>
      </c>
      <c r="B564" s="2" t="s">
        <v>113</v>
      </c>
      <c r="C564" s="17" t="s">
        <v>1302</v>
      </c>
      <c r="D564" s="2" t="s">
        <v>330</v>
      </c>
      <c r="E564" s="26" t="s">
        <v>361</v>
      </c>
      <c r="F564" s="36">
        <v>13.8</v>
      </c>
      <c r="G564" s="48">
        <v>12.6</v>
      </c>
      <c r="H564" s="48">
        <v>12</v>
      </c>
      <c r="I564" s="48">
        <v>11.4</v>
      </c>
    </row>
    <row r="565" spans="1:9">
      <c r="A565" s="2">
        <f>IF(E565&gt;" ",COUNTA($E$4:E565),"")</f>
        <v>442</v>
      </c>
      <c r="B565" s="2" t="s">
        <v>114</v>
      </c>
      <c r="C565" s="17" t="s">
        <v>115</v>
      </c>
      <c r="D565" s="2" t="s">
        <v>330</v>
      </c>
      <c r="E565" s="26" t="s">
        <v>361</v>
      </c>
      <c r="F565" s="36">
        <v>92</v>
      </c>
      <c r="G565" s="48">
        <v>84</v>
      </c>
      <c r="H565" s="48">
        <v>80</v>
      </c>
      <c r="I565" s="48">
        <v>76</v>
      </c>
    </row>
    <row r="566" spans="1:9">
      <c r="A566" s="2">
        <f>IF(E566&gt;" ",COUNTA($E$4:E566),"")</f>
        <v>443</v>
      </c>
      <c r="B566" s="2" t="s">
        <v>116</v>
      </c>
      <c r="C566" s="17" t="s">
        <v>1303</v>
      </c>
      <c r="D566" s="2" t="s">
        <v>696</v>
      </c>
      <c r="E566" s="26" t="s">
        <v>361</v>
      </c>
      <c r="F566" s="36">
        <v>5.15</v>
      </c>
      <c r="G566" s="48">
        <v>4.75</v>
      </c>
      <c r="H566" s="48">
        <v>4.5</v>
      </c>
      <c r="I566" s="48">
        <v>4.3</v>
      </c>
    </row>
    <row r="567" spans="1:9">
      <c r="A567" s="2">
        <f>IF(E567&gt;" ",COUNTA($E$4:E567),"")</f>
        <v>444</v>
      </c>
      <c r="B567" s="2" t="s">
        <v>117</v>
      </c>
      <c r="C567" s="17" t="s">
        <v>1304</v>
      </c>
      <c r="D567" s="2" t="s">
        <v>696</v>
      </c>
      <c r="E567" s="26" t="s">
        <v>361</v>
      </c>
      <c r="F567" s="36">
        <v>9.1999999999999993</v>
      </c>
      <c r="G567" s="48">
        <v>8.4</v>
      </c>
      <c r="H567" s="48">
        <v>8</v>
      </c>
      <c r="I567" s="48">
        <v>7.6</v>
      </c>
    </row>
    <row r="568" spans="1:9">
      <c r="A568" s="2">
        <f>IF(E568&gt;" ",COUNTA($E$4:E568),"")</f>
        <v>445</v>
      </c>
      <c r="B568" s="2" t="s">
        <v>118</v>
      </c>
      <c r="C568" s="17" t="s">
        <v>1305</v>
      </c>
      <c r="D568" s="2" t="s">
        <v>119</v>
      </c>
      <c r="E568" s="26" t="s">
        <v>740</v>
      </c>
      <c r="F568" s="36">
        <v>11.5</v>
      </c>
      <c r="G568" s="48">
        <v>10.5</v>
      </c>
      <c r="H568" s="48">
        <v>10</v>
      </c>
      <c r="I568" s="48">
        <v>9.5</v>
      </c>
    </row>
    <row r="569" spans="1:9" ht="24">
      <c r="A569" s="2">
        <f>IF(E569&gt;" ",COUNTA($E$4:E569),"")</f>
        <v>446</v>
      </c>
      <c r="B569" s="2" t="s">
        <v>120</v>
      </c>
      <c r="C569" s="17" t="s">
        <v>0</v>
      </c>
      <c r="D569" s="2" t="s">
        <v>119</v>
      </c>
      <c r="E569" s="26" t="s">
        <v>740</v>
      </c>
      <c r="F569" s="36">
        <v>17.3</v>
      </c>
      <c r="G569" s="48">
        <v>15.8</v>
      </c>
      <c r="H569" s="48">
        <v>15</v>
      </c>
      <c r="I569" s="48">
        <v>14.3</v>
      </c>
    </row>
    <row r="570" spans="1:9">
      <c r="A570" s="2" t="str">
        <f>IF(E570&gt;" ",COUNTA($E$4:E570),"")</f>
        <v/>
      </c>
      <c r="B570" s="2" t="s">
        <v>121</v>
      </c>
      <c r="C570" s="17" t="s">
        <v>122</v>
      </c>
      <c r="D570" s="2"/>
      <c r="E570" s="26"/>
      <c r="F570" s="36"/>
      <c r="G570" s="48"/>
      <c r="H570" s="48" t="s">
        <v>322</v>
      </c>
      <c r="I570" s="48"/>
    </row>
    <row r="571" spans="1:9" ht="24">
      <c r="A571" s="2">
        <f>IF(E571&gt;" ",COUNTA($E$4:E571),"")</f>
        <v>447</v>
      </c>
      <c r="B571" s="2" t="s">
        <v>124</v>
      </c>
      <c r="C571" s="17" t="s">
        <v>125</v>
      </c>
      <c r="D571" s="2" t="s">
        <v>123</v>
      </c>
      <c r="E571" s="26" t="s">
        <v>361</v>
      </c>
      <c r="F571" s="36">
        <v>52</v>
      </c>
      <c r="G571" s="48">
        <v>47</v>
      </c>
      <c r="H571" s="48">
        <v>45</v>
      </c>
      <c r="I571" s="48">
        <v>42.8</v>
      </c>
    </row>
    <row r="572" spans="1:9" ht="24">
      <c r="A572" s="2">
        <f>IF(E572&gt;" ",COUNTA($E$4:E572),"")</f>
        <v>448</v>
      </c>
      <c r="B572" s="2" t="s">
        <v>126</v>
      </c>
      <c r="C572" s="17" t="s">
        <v>127</v>
      </c>
      <c r="D572" s="2" t="s">
        <v>123</v>
      </c>
      <c r="E572" s="26" t="s">
        <v>361</v>
      </c>
      <c r="F572" s="36">
        <v>63</v>
      </c>
      <c r="G572" s="48">
        <v>58</v>
      </c>
      <c r="H572" s="48">
        <v>55</v>
      </c>
      <c r="I572" s="48">
        <v>52</v>
      </c>
    </row>
    <row r="573" spans="1:9">
      <c r="A573" s="2" t="str">
        <f>IF(E573&gt;" ",COUNTA($E$4:E573),"")</f>
        <v/>
      </c>
      <c r="B573" s="2" t="s">
        <v>128</v>
      </c>
      <c r="C573" s="17" t="s">
        <v>129</v>
      </c>
      <c r="D573" s="2"/>
      <c r="E573" s="26"/>
      <c r="F573" s="36"/>
      <c r="G573" s="48"/>
      <c r="H573" s="48"/>
      <c r="I573" s="48"/>
    </row>
    <row r="574" spans="1:9">
      <c r="A574" s="2">
        <f>IF(E574&gt;" ",COUNTA($E$4:E574),"")</f>
        <v>449</v>
      </c>
      <c r="B574" s="2" t="s">
        <v>130</v>
      </c>
      <c r="C574" s="17" t="s">
        <v>17</v>
      </c>
      <c r="D574" s="2" t="s">
        <v>131</v>
      </c>
      <c r="E574" s="26" t="s">
        <v>793</v>
      </c>
      <c r="F574" s="36">
        <v>108</v>
      </c>
      <c r="G574" s="48">
        <v>99</v>
      </c>
      <c r="H574" s="48">
        <v>94</v>
      </c>
      <c r="I574" s="48">
        <v>90</v>
      </c>
    </row>
    <row r="575" spans="1:9">
      <c r="A575" s="2">
        <f>IF(E575&gt;" ",COUNTA($E$4:E575),"")</f>
        <v>450</v>
      </c>
      <c r="B575" s="2" t="s">
        <v>132</v>
      </c>
      <c r="C575" s="17" t="s">
        <v>133</v>
      </c>
      <c r="D575" s="2" t="s">
        <v>131</v>
      </c>
      <c r="E575" s="26" t="s">
        <v>793</v>
      </c>
      <c r="F575" s="36">
        <v>200</v>
      </c>
      <c r="G575" s="48">
        <v>187</v>
      </c>
      <c r="H575" s="48">
        <v>178</v>
      </c>
      <c r="I575" s="48">
        <v>170</v>
      </c>
    </row>
    <row r="576" spans="1:9">
      <c r="A576" s="2">
        <f>IF(E576&gt;" ",COUNTA($E$4:E576),"")</f>
        <v>451</v>
      </c>
      <c r="B576" s="2" t="s">
        <v>134</v>
      </c>
      <c r="C576" s="17" t="s">
        <v>135</v>
      </c>
      <c r="D576" s="2" t="s">
        <v>131</v>
      </c>
      <c r="E576" s="26" t="s">
        <v>793</v>
      </c>
      <c r="F576" s="36">
        <v>28.8</v>
      </c>
      <c r="G576" s="48">
        <v>26.3</v>
      </c>
      <c r="H576" s="48">
        <v>25</v>
      </c>
      <c r="I576" s="48">
        <v>23.8</v>
      </c>
    </row>
    <row r="577" spans="1:9">
      <c r="A577" s="2">
        <f>IF(E577&gt;" ",COUNTA($E$4:E577),"")</f>
        <v>452</v>
      </c>
      <c r="B577" s="2" t="s">
        <v>136</v>
      </c>
      <c r="C577" s="17" t="s">
        <v>137</v>
      </c>
      <c r="D577" s="2" t="s">
        <v>131</v>
      </c>
      <c r="E577" s="26" t="s">
        <v>793</v>
      </c>
      <c r="F577" s="36">
        <v>13.8</v>
      </c>
      <c r="G577" s="48">
        <v>12.6</v>
      </c>
      <c r="H577" s="48">
        <v>12</v>
      </c>
      <c r="I577" s="48">
        <v>11.4</v>
      </c>
    </row>
    <row r="578" spans="1:9">
      <c r="A578" s="2">
        <f>IF(E578&gt;" ",COUNTA($E$4:E578),"")</f>
        <v>453</v>
      </c>
      <c r="B578" s="2" t="s">
        <v>138</v>
      </c>
      <c r="C578" s="17" t="s">
        <v>139</v>
      </c>
      <c r="D578" s="2" t="s">
        <v>131</v>
      </c>
      <c r="E578" s="26" t="s">
        <v>793</v>
      </c>
      <c r="F578" s="36">
        <v>1730</v>
      </c>
      <c r="G578" s="48">
        <v>1580</v>
      </c>
      <c r="H578" s="48">
        <v>1500</v>
      </c>
      <c r="I578" s="48">
        <v>1430</v>
      </c>
    </row>
    <row r="579" spans="1:9">
      <c r="A579" s="2" t="str">
        <f>IF(E579&gt;" ",COUNTA($E$4:E579),"")</f>
        <v/>
      </c>
      <c r="B579" s="2" t="s">
        <v>140</v>
      </c>
      <c r="C579" s="17" t="s">
        <v>141</v>
      </c>
      <c r="D579" s="2"/>
      <c r="E579" s="26"/>
      <c r="F579" s="36"/>
      <c r="G579" s="48"/>
      <c r="H579" s="48"/>
      <c r="I579" s="48"/>
    </row>
    <row r="580" spans="1:9">
      <c r="A580" s="2">
        <f>IF(E580&gt;" ",COUNTA($E$4:E580),"")</f>
        <v>454</v>
      </c>
      <c r="B580" s="2" t="s">
        <v>142</v>
      </c>
      <c r="C580" s="17" t="s">
        <v>1174</v>
      </c>
      <c r="D580" s="2" t="s">
        <v>506</v>
      </c>
      <c r="E580" s="26" t="s">
        <v>793</v>
      </c>
      <c r="F580" s="36">
        <v>345</v>
      </c>
      <c r="G580" s="48">
        <v>315</v>
      </c>
      <c r="H580" s="48">
        <v>300</v>
      </c>
      <c r="I580" s="48">
        <v>285</v>
      </c>
    </row>
    <row r="581" spans="1:9">
      <c r="A581" s="2">
        <f>IF(E581&gt;" ",COUNTA($E$4:E581),"")</f>
        <v>455</v>
      </c>
      <c r="B581" s="2" t="s">
        <v>143</v>
      </c>
      <c r="C581" s="17" t="s">
        <v>144</v>
      </c>
      <c r="D581" s="2" t="s">
        <v>506</v>
      </c>
      <c r="E581" s="26" t="s">
        <v>793</v>
      </c>
      <c r="F581" s="36">
        <v>437</v>
      </c>
      <c r="G581" s="48">
        <v>399</v>
      </c>
      <c r="H581" s="48">
        <v>380</v>
      </c>
      <c r="I581" s="48">
        <v>361</v>
      </c>
    </row>
    <row r="582" spans="1:9">
      <c r="A582" s="2">
        <f>IF(E582&gt;" ",COUNTA($E$4:E582),"")</f>
        <v>456</v>
      </c>
      <c r="B582" s="2" t="s">
        <v>145</v>
      </c>
      <c r="C582" s="17" t="s">
        <v>146</v>
      </c>
      <c r="D582" s="2" t="s">
        <v>147</v>
      </c>
      <c r="E582" s="26" t="s">
        <v>740</v>
      </c>
      <c r="F582" s="36">
        <v>345</v>
      </c>
      <c r="G582" s="48">
        <v>315</v>
      </c>
      <c r="H582" s="48">
        <v>300</v>
      </c>
      <c r="I582" s="48">
        <v>285</v>
      </c>
    </row>
    <row r="583" spans="1:9">
      <c r="A583" s="2" t="str">
        <f>IF(E583&gt;" ",COUNTA($E$4:E583),"")</f>
        <v/>
      </c>
      <c r="B583" s="2" t="s">
        <v>148</v>
      </c>
      <c r="C583" s="17" t="s">
        <v>149</v>
      </c>
      <c r="D583" s="2"/>
      <c r="E583" s="26"/>
      <c r="F583" s="36"/>
      <c r="G583" s="48"/>
      <c r="H583" s="48"/>
      <c r="I583" s="48"/>
    </row>
    <row r="584" spans="1:9">
      <c r="A584" s="2">
        <f>IF(E584&gt;" ",COUNTA($E$4:E584),"")</f>
        <v>457</v>
      </c>
      <c r="B584" s="2" t="s">
        <v>150</v>
      </c>
      <c r="C584" s="17" t="s">
        <v>151</v>
      </c>
      <c r="D584" s="2" t="s">
        <v>506</v>
      </c>
      <c r="E584" s="26" t="s">
        <v>740</v>
      </c>
      <c r="F584" s="36">
        <v>144</v>
      </c>
      <c r="G584" s="48">
        <v>131</v>
      </c>
      <c r="H584" s="48">
        <v>125</v>
      </c>
      <c r="I584" s="48">
        <v>119</v>
      </c>
    </row>
    <row r="585" spans="1:9">
      <c r="A585" s="2">
        <f>IF(E585&gt;" ",COUNTA($E$4:E585),"")</f>
        <v>458</v>
      </c>
      <c r="B585" s="2" t="s">
        <v>152</v>
      </c>
      <c r="C585" s="17" t="s">
        <v>153</v>
      </c>
      <c r="D585" s="2" t="s">
        <v>506</v>
      </c>
      <c r="E585" s="26" t="s">
        <v>740</v>
      </c>
      <c r="F585" s="36">
        <v>173</v>
      </c>
      <c r="G585" s="48">
        <v>158</v>
      </c>
      <c r="H585" s="48">
        <v>150</v>
      </c>
      <c r="I585" s="48">
        <v>143</v>
      </c>
    </row>
    <row r="586" spans="1:9">
      <c r="A586" s="2" t="str">
        <f>IF(E586&gt;" ",COUNTA($E$4:E586),"")</f>
        <v/>
      </c>
      <c r="B586" s="2" t="s">
        <v>154</v>
      </c>
      <c r="C586" s="17" t="s">
        <v>155</v>
      </c>
      <c r="D586" s="2"/>
      <c r="E586" s="26"/>
      <c r="F586" s="36"/>
      <c r="G586" s="48"/>
      <c r="H586" s="48"/>
      <c r="I586" s="48"/>
    </row>
    <row r="587" spans="1:9">
      <c r="A587" s="2">
        <f>IF(E587&gt;" ",COUNTA($E$4:E587),"")</f>
        <v>459</v>
      </c>
      <c r="B587" s="2" t="s">
        <v>156</v>
      </c>
      <c r="C587" s="17" t="s">
        <v>18</v>
      </c>
      <c r="D587" s="2" t="s">
        <v>506</v>
      </c>
      <c r="E587" s="26" t="s">
        <v>740</v>
      </c>
      <c r="F587" s="36">
        <v>920</v>
      </c>
      <c r="G587" s="48">
        <v>840</v>
      </c>
      <c r="H587" s="48">
        <v>800</v>
      </c>
      <c r="I587" s="48">
        <v>760</v>
      </c>
    </row>
    <row r="588" spans="1:9">
      <c r="A588" s="2">
        <f>IF(E588&gt;" ",COUNTA($E$4:E588),"")</f>
        <v>460</v>
      </c>
      <c r="B588" s="2" t="s">
        <v>157</v>
      </c>
      <c r="C588" s="17" t="s">
        <v>19</v>
      </c>
      <c r="D588" s="2" t="s">
        <v>506</v>
      </c>
      <c r="E588" s="26" t="s">
        <v>740</v>
      </c>
      <c r="F588" s="36">
        <v>1090</v>
      </c>
      <c r="G588" s="48">
        <v>1000</v>
      </c>
      <c r="H588" s="48">
        <v>950</v>
      </c>
      <c r="I588" s="48">
        <v>900</v>
      </c>
    </row>
    <row r="589" spans="1:9">
      <c r="A589" s="2">
        <f>IF(E589&gt;" ",COUNTA($E$4:E589),"")</f>
        <v>461</v>
      </c>
      <c r="B589" s="2" t="s">
        <v>158</v>
      </c>
      <c r="C589" s="17" t="s">
        <v>20</v>
      </c>
      <c r="D589" s="2" t="s">
        <v>506</v>
      </c>
      <c r="E589" s="26" t="s">
        <v>740</v>
      </c>
      <c r="F589" s="36">
        <v>1150</v>
      </c>
      <c r="G589" s="48">
        <v>1050</v>
      </c>
      <c r="H589" s="48">
        <v>1000</v>
      </c>
      <c r="I589" s="48">
        <v>950</v>
      </c>
    </row>
    <row r="590" spans="1:9">
      <c r="A590" s="2">
        <f>IF(E590&gt;" ",COUNTA($E$4:E590),"")</f>
        <v>462</v>
      </c>
      <c r="B590" s="2" t="s">
        <v>159</v>
      </c>
      <c r="C590" s="17" t="s">
        <v>21</v>
      </c>
      <c r="D590" s="2" t="s">
        <v>506</v>
      </c>
      <c r="E590" s="26" t="s">
        <v>740</v>
      </c>
      <c r="F590" s="36">
        <v>1270</v>
      </c>
      <c r="G590" s="48">
        <v>1160</v>
      </c>
      <c r="H590" s="48">
        <v>1100</v>
      </c>
      <c r="I590" s="48">
        <v>1050</v>
      </c>
    </row>
    <row r="591" spans="1:9">
      <c r="A591" s="2">
        <f>IF(E591&gt;" ",COUNTA($E$4:E591),"")</f>
        <v>463</v>
      </c>
      <c r="B591" s="2" t="s">
        <v>160</v>
      </c>
      <c r="C591" s="17" t="s">
        <v>524</v>
      </c>
      <c r="D591" s="2" t="s">
        <v>506</v>
      </c>
      <c r="E591" s="26" t="s">
        <v>740</v>
      </c>
      <c r="F591" s="36">
        <v>1090</v>
      </c>
      <c r="G591" s="48">
        <v>1000</v>
      </c>
      <c r="H591" s="48">
        <v>950</v>
      </c>
      <c r="I591" s="48">
        <v>900</v>
      </c>
    </row>
    <row r="592" spans="1:9">
      <c r="A592" s="2">
        <f>IF(E592&gt;" ",COUNTA($E$4:E592),"")</f>
        <v>464</v>
      </c>
      <c r="B592" s="2" t="s">
        <v>161</v>
      </c>
      <c r="C592" s="17" t="s">
        <v>525</v>
      </c>
      <c r="D592" s="2" t="s">
        <v>506</v>
      </c>
      <c r="E592" s="26" t="s">
        <v>740</v>
      </c>
      <c r="F592" s="36">
        <v>1440</v>
      </c>
      <c r="G592" s="48">
        <v>1310</v>
      </c>
      <c r="H592" s="48">
        <v>1250</v>
      </c>
      <c r="I592" s="48">
        <v>1190</v>
      </c>
    </row>
    <row r="593" spans="1:9">
      <c r="A593" s="2">
        <f>IF(E593&gt;" ",COUNTA($E$4:E593),"")</f>
        <v>465</v>
      </c>
      <c r="B593" s="2" t="s">
        <v>162</v>
      </c>
      <c r="C593" s="17" t="s">
        <v>526</v>
      </c>
      <c r="D593" s="2" t="s">
        <v>506</v>
      </c>
      <c r="E593" s="26" t="s">
        <v>740</v>
      </c>
      <c r="F593" s="36">
        <v>2010</v>
      </c>
      <c r="G593" s="48">
        <v>1840</v>
      </c>
      <c r="H593" s="48">
        <v>1750</v>
      </c>
      <c r="I593" s="48">
        <v>1660</v>
      </c>
    </row>
    <row r="594" spans="1:9">
      <c r="A594" s="2" t="str">
        <f>IF(E594&gt;" ",COUNTA($E$4:E594),"")</f>
        <v/>
      </c>
      <c r="B594" s="2" t="s">
        <v>163</v>
      </c>
      <c r="C594" s="17" t="s">
        <v>164</v>
      </c>
      <c r="D594" s="2"/>
      <c r="E594" s="26"/>
      <c r="F594" s="36"/>
      <c r="G594" s="48"/>
      <c r="H594" s="48"/>
      <c r="I594" s="48"/>
    </row>
    <row r="595" spans="1:9">
      <c r="A595" s="2">
        <f>IF(E595&gt;" ",COUNTA($E$4:E595),"")</f>
        <v>466</v>
      </c>
      <c r="B595" s="2" t="s">
        <v>165</v>
      </c>
      <c r="C595" s="17" t="s">
        <v>166</v>
      </c>
      <c r="D595" s="2" t="s">
        <v>147</v>
      </c>
      <c r="E595" s="26" t="s">
        <v>740</v>
      </c>
      <c r="F595" s="36">
        <v>288</v>
      </c>
      <c r="G595" s="48">
        <v>263</v>
      </c>
      <c r="H595" s="48">
        <v>250</v>
      </c>
      <c r="I595" s="48">
        <v>238</v>
      </c>
    </row>
    <row r="596" spans="1:9">
      <c r="A596" s="2">
        <f>IF(E596&gt;" ",COUNTA($E$4:E596),"")</f>
        <v>467</v>
      </c>
      <c r="B596" s="2" t="s">
        <v>167</v>
      </c>
      <c r="C596" s="17" t="s">
        <v>168</v>
      </c>
      <c r="D596" s="2" t="s">
        <v>147</v>
      </c>
      <c r="E596" s="26" t="s">
        <v>740</v>
      </c>
      <c r="F596" s="36">
        <v>580</v>
      </c>
      <c r="G596" s="48">
        <v>530</v>
      </c>
      <c r="H596" s="48">
        <v>500</v>
      </c>
      <c r="I596" s="48">
        <v>475</v>
      </c>
    </row>
    <row r="597" spans="1:9">
      <c r="A597" s="2">
        <f>IF(E597&gt;" ",COUNTA($E$4:E597),"")</f>
        <v>468</v>
      </c>
      <c r="B597" s="2" t="s">
        <v>169</v>
      </c>
      <c r="C597" s="17" t="s">
        <v>170</v>
      </c>
      <c r="D597" s="2" t="s">
        <v>147</v>
      </c>
      <c r="E597" s="26" t="s">
        <v>740</v>
      </c>
      <c r="F597" s="36">
        <v>230</v>
      </c>
      <c r="G597" s="48">
        <v>210</v>
      </c>
      <c r="H597" s="48">
        <v>200</v>
      </c>
      <c r="I597" s="48">
        <v>190</v>
      </c>
    </row>
    <row r="598" spans="1:9">
      <c r="A598" s="2" t="str">
        <f>IF(E598&gt;" ",COUNTA($E$4:E598),"")</f>
        <v/>
      </c>
      <c r="B598" s="2" t="s">
        <v>171</v>
      </c>
      <c r="C598" s="17" t="s">
        <v>22</v>
      </c>
      <c r="D598" s="2"/>
      <c r="E598" s="26"/>
      <c r="F598" s="36"/>
      <c r="G598" s="48"/>
      <c r="H598" s="48"/>
      <c r="I598" s="48"/>
    </row>
    <row r="599" spans="1:9">
      <c r="A599" s="2">
        <f>IF(E599&gt;" ",COUNTA($E$4:E599),"")</f>
        <v>469</v>
      </c>
      <c r="B599" s="2" t="s">
        <v>172</v>
      </c>
      <c r="C599" s="17" t="s">
        <v>173</v>
      </c>
      <c r="D599" s="2" t="s">
        <v>147</v>
      </c>
      <c r="E599" s="26" t="s">
        <v>740</v>
      </c>
      <c r="F599" s="36">
        <v>580</v>
      </c>
      <c r="G599" s="48">
        <v>530</v>
      </c>
      <c r="H599" s="48">
        <v>500</v>
      </c>
      <c r="I599" s="48">
        <v>475</v>
      </c>
    </row>
    <row r="600" spans="1:9">
      <c r="A600" s="2">
        <f>IF(E600&gt;" ",COUNTA($E$4:E600),"")</f>
        <v>470</v>
      </c>
      <c r="B600" s="2" t="s">
        <v>174</v>
      </c>
      <c r="C600" s="17" t="s">
        <v>175</v>
      </c>
      <c r="D600" s="2" t="s">
        <v>147</v>
      </c>
      <c r="E600" s="26" t="s">
        <v>740</v>
      </c>
      <c r="F600" s="36">
        <v>1150</v>
      </c>
      <c r="G600" s="48">
        <v>1050</v>
      </c>
      <c r="H600" s="48">
        <v>1000</v>
      </c>
      <c r="I600" s="48">
        <v>950</v>
      </c>
    </row>
    <row r="601" spans="1:9">
      <c r="A601" s="2">
        <f>IF(E601&gt;" ",COUNTA($E$4:E601),"")</f>
        <v>471</v>
      </c>
      <c r="B601" s="2" t="s">
        <v>176</v>
      </c>
      <c r="C601" s="17" t="s">
        <v>177</v>
      </c>
      <c r="D601" s="2" t="s">
        <v>147</v>
      </c>
      <c r="E601" s="26" t="s">
        <v>740</v>
      </c>
      <c r="F601" s="36">
        <v>345</v>
      </c>
      <c r="G601" s="48">
        <v>315</v>
      </c>
      <c r="H601" s="48">
        <v>300</v>
      </c>
      <c r="I601" s="48">
        <v>285</v>
      </c>
    </row>
    <row r="602" spans="1:9">
      <c r="A602" s="2">
        <f>IF(E602&gt;" ",COUNTA($E$4:E602),"")</f>
        <v>472</v>
      </c>
      <c r="B602" s="2" t="s">
        <v>178</v>
      </c>
      <c r="C602" s="17" t="s">
        <v>179</v>
      </c>
      <c r="D602" s="2" t="s">
        <v>147</v>
      </c>
      <c r="E602" s="26" t="s">
        <v>740</v>
      </c>
      <c r="F602" s="36">
        <v>1550</v>
      </c>
      <c r="G602" s="48">
        <v>1420</v>
      </c>
      <c r="H602" s="48">
        <v>1350</v>
      </c>
      <c r="I602" s="48">
        <v>1280</v>
      </c>
    </row>
    <row r="603" spans="1:9">
      <c r="A603" s="2">
        <f>IF(E603&gt;" ",COUNTA($E$4:E603),"")</f>
        <v>473</v>
      </c>
      <c r="B603" s="2" t="s">
        <v>180</v>
      </c>
      <c r="C603" s="17" t="s">
        <v>181</v>
      </c>
      <c r="D603" s="2" t="s">
        <v>506</v>
      </c>
      <c r="E603" s="26" t="s">
        <v>740</v>
      </c>
      <c r="F603" s="36">
        <v>115</v>
      </c>
      <c r="G603" s="48">
        <v>105</v>
      </c>
      <c r="H603" s="48">
        <v>100</v>
      </c>
      <c r="I603" s="48">
        <v>95</v>
      </c>
    </row>
    <row r="604" spans="1:9" ht="13.5">
      <c r="A604" s="19">
        <f>IF(E604&gt;" ",COUNTA($E$4:E604),"")</f>
        <v>474</v>
      </c>
      <c r="B604" s="19" t="s">
        <v>182</v>
      </c>
      <c r="C604" s="23" t="s">
        <v>183</v>
      </c>
      <c r="D604" s="19" t="s">
        <v>324</v>
      </c>
      <c r="E604" s="27" t="s">
        <v>368</v>
      </c>
      <c r="F604" s="38">
        <v>13.8</v>
      </c>
      <c r="G604" s="49">
        <v>12.6</v>
      </c>
      <c r="H604" s="49">
        <v>12</v>
      </c>
      <c r="I604" s="49">
        <v>11.4</v>
      </c>
    </row>
  </sheetData>
  <mergeCells count="8">
    <mergeCell ref="I1:I2"/>
    <mergeCell ref="F1:F2"/>
    <mergeCell ref="G1:G2"/>
    <mergeCell ref="A1:A2"/>
    <mergeCell ref="B1:B2"/>
    <mergeCell ref="C1:C2"/>
    <mergeCell ref="E1:E2"/>
    <mergeCell ref="H1:H2"/>
  </mergeCells>
  <phoneticPr fontId="10" type="noConversion"/>
  <printOptions horizontalCentered="1"/>
  <pageMargins left="0.62992125984251968" right="0.47244094488188981" top="0.51181102362204722" bottom="0.62992125984251968" header="0.51181102362204722" footer="0.35433070866141736"/>
  <pageSetup paperSize="9" orientation="landscape" r:id="rId1"/>
  <headerFooter alignWithMargins="0">
    <oddFooter>&amp;LNET OΔΟ - ΕΚΔΟΣΗ 3.0&amp;R&amp;P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IV2"/>
    </sheetView>
  </sheetViews>
  <sheetFormatPr defaultRowHeight="12.75"/>
  <cols>
    <col min="3" max="3" width="51.5703125" customWidth="1"/>
  </cols>
  <sheetData>
    <row r="1" spans="1:9" ht="69.95" customHeight="1">
      <c r="A1" s="1"/>
      <c r="B1" s="1"/>
      <c r="C1" s="61"/>
      <c r="D1" s="1"/>
      <c r="E1" s="1"/>
      <c r="F1" s="18"/>
      <c r="G1" s="20"/>
      <c r="H1" s="50"/>
      <c r="I1" s="20"/>
    </row>
    <row r="2" spans="1:9" ht="69.95" customHeight="1">
      <c r="A2" s="1"/>
      <c r="B2" s="1"/>
      <c r="C2" s="61"/>
      <c r="D2" s="1"/>
      <c r="E2" s="1"/>
      <c r="F2" s="18"/>
      <c r="G2" s="20"/>
      <c r="H2" s="50"/>
      <c r="I2" s="20"/>
    </row>
    <row r="3" spans="1:9" ht="51.75" customHeight="1">
      <c r="A3" s="1"/>
      <c r="B3" s="1"/>
      <c r="C3" s="61"/>
      <c r="D3" s="1"/>
      <c r="E3" s="1"/>
      <c r="F3" s="18"/>
      <c r="G3" s="20"/>
      <c r="H3" s="50"/>
      <c r="I3" s="20"/>
    </row>
    <row r="4" spans="1:9" ht="28.5">
      <c r="A4" s="1"/>
      <c r="B4" s="1"/>
      <c r="C4" s="77" t="s">
        <v>916</v>
      </c>
      <c r="D4" s="78"/>
      <c r="E4" s="78"/>
      <c r="F4" s="78"/>
      <c r="G4" s="78"/>
      <c r="H4" s="50"/>
      <c r="I4" s="20"/>
    </row>
    <row r="5" spans="1:9" ht="23.25">
      <c r="A5" s="1"/>
      <c r="B5" s="1"/>
      <c r="C5" s="79" t="s">
        <v>917</v>
      </c>
      <c r="D5" s="80"/>
      <c r="E5" s="80"/>
      <c r="F5" s="80"/>
      <c r="G5" s="80"/>
      <c r="H5" s="50"/>
      <c r="I5" s="20"/>
    </row>
    <row r="6" spans="1:9">
      <c r="A6" s="1"/>
      <c r="B6" s="1"/>
      <c r="C6" s="61"/>
      <c r="D6" s="1"/>
      <c r="E6" s="1"/>
      <c r="F6" s="18"/>
      <c r="G6" s="20"/>
      <c r="H6" s="50"/>
      <c r="I6" s="20"/>
    </row>
  </sheetData>
  <mergeCells count="2">
    <mergeCell ref="C4:G4"/>
    <mergeCell ref="C5:G5"/>
  </mergeCells>
  <phoneticPr fontId="1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ΤΙΜΕΣ ΜΟΝΑΔOΣ</vt:lpstr>
      <vt:lpstr>label</vt:lpstr>
      <vt:lpstr>'ΤΙΜΕΣ ΜΟΝΑΔOΣ'!Print_Area</vt:lpstr>
      <vt:lpstr>'ΤΙΜΕΣ ΜΟΝΑΔOΣ'!Print_Titles</vt:lpstr>
    </vt:vector>
  </TitlesOfParts>
  <Company>GGDE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ODO V 3.0</dc:title>
  <dc:creator>user</dc:creator>
  <cp:lastModifiedBy>user</cp:lastModifiedBy>
  <cp:lastPrinted>2013-02-15T10:26:17Z</cp:lastPrinted>
  <dcterms:created xsi:type="dcterms:W3CDTF">2008-07-30T10:23:20Z</dcterms:created>
  <dcterms:modified xsi:type="dcterms:W3CDTF">2017-02-12T07:09:08Z</dcterms:modified>
</cp:coreProperties>
</file>