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ntriant\Desktop\"/>
    </mc:Choice>
  </mc:AlternateContent>
  <bookViews>
    <workbookView xWindow="0" yWindow="0" windowWidth="23040" windowHeight="9408"/>
  </bookViews>
  <sheets>
    <sheet name="Φύλλο1" sheetId="1" r:id="rId1"/>
    <sheet name="Φύλλο2" sheetId="2" r:id="rId2"/>
    <sheet name="Φύλλο3" sheetId="3" r:id="rId3"/>
  </sheets>
  <calcPr calcId="152511" iterateDelta="1E-4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J5" i="1"/>
  <c r="Q5" i="1"/>
  <c r="R5" i="1"/>
  <c r="S5" i="1"/>
  <c r="J6" i="1"/>
  <c r="Q6" i="1"/>
  <c r="R6" i="1"/>
  <c r="S6" i="1"/>
  <c r="J7" i="1"/>
  <c r="Q7" i="1"/>
  <c r="R7" i="1"/>
  <c r="S7" i="1"/>
  <c r="J8" i="1"/>
  <c r="Q8" i="1"/>
  <c r="R8" i="1"/>
  <c r="S8" i="1"/>
  <c r="J9" i="1"/>
  <c r="Q9" i="1"/>
  <c r="R9" i="1"/>
  <c r="S9" i="1"/>
  <c r="J10" i="1"/>
  <c r="Q10" i="1"/>
  <c r="R10" i="1"/>
  <c r="S10" i="1"/>
  <c r="J11" i="1"/>
  <c r="Q11" i="1"/>
  <c r="R11" i="1"/>
  <c r="S11" i="1"/>
  <c r="J12" i="1"/>
  <c r="Q12" i="1"/>
  <c r="R12" i="1"/>
  <c r="S12" i="1"/>
  <c r="J13" i="1"/>
  <c r="Q13" i="1"/>
  <c r="R13" i="1"/>
  <c r="S13" i="1"/>
  <c r="J14" i="1"/>
  <c r="Q14" i="1"/>
  <c r="R14" i="1"/>
  <c r="S14" i="1"/>
  <c r="J15" i="1"/>
  <c r="Q15" i="1"/>
  <c r="R15" i="1"/>
  <c r="S15" i="1"/>
  <c r="J16" i="1"/>
  <c r="Q16" i="1"/>
  <c r="R16" i="1"/>
  <c r="S16" i="1"/>
  <c r="J17" i="1"/>
  <c r="Q17" i="1"/>
  <c r="R17" i="1"/>
  <c r="S17" i="1"/>
  <c r="J18" i="1"/>
  <c r="Q18" i="1"/>
  <c r="R18" i="1"/>
  <c r="S18" i="1"/>
  <c r="J19" i="1"/>
  <c r="Q19" i="1"/>
  <c r="R19" i="1"/>
  <c r="S19" i="1"/>
  <c r="J20" i="1"/>
  <c r="Q20" i="1"/>
  <c r="R20" i="1"/>
  <c r="S20" i="1"/>
  <c r="J21" i="1"/>
  <c r="Q21" i="1"/>
  <c r="R21" i="1"/>
  <c r="S21" i="1"/>
  <c r="J22" i="1"/>
  <c r="Q22" i="1"/>
  <c r="R22" i="1"/>
  <c r="S22" i="1"/>
  <c r="J23" i="1"/>
  <c r="Q23" i="1"/>
  <c r="R23" i="1"/>
  <c r="S23" i="1"/>
  <c r="J24" i="1"/>
  <c r="Q24" i="1"/>
  <c r="R24" i="1"/>
  <c r="S24" i="1"/>
  <c r="J25" i="1"/>
  <c r="Q25" i="1"/>
  <c r="R25" i="1"/>
  <c r="S25" i="1"/>
  <c r="J26" i="1"/>
  <c r="Q26" i="1"/>
  <c r="R26" i="1"/>
  <c r="S26" i="1"/>
  <c r="J27" i="1"/>
  <c r="Q27" i="1"/>
  <c r="R27" i="1"/>
  <c r="S27" i="1"/>
  <c r="J28" i="1"/>
  <c r="Q28" i="1"/>
  <c r="R28" i="1"/>
  <c r="S28" i="1"/>
  <c r="J29" i="1"/>
  <c r="Q29" i="1"/>
  <c r="R29" i="1"/>
  <c r="S29" i="1"/>
  <c r="J30" i="1"/>
  <c r="Q30" i="1"/>
  <c r="R30" i="1"/>
  <c r="S30" i="1"/>
  <c r="J31" i="1"/>
  <c r="Q31" i="1"/>
  <c r="R31" i="1"/>
  <c r="S31" i="1"/>
  <c r="J32" i="1"/>
  <c r="Q32" i="1"/>
  <c r="R32" i="1"/>
  <c r="S32" i="1"/>
  <c r="J33" i="1"/>
  <c r="Q33" i="1"/>
  <c r="R33" i="1"/>
  <c r="S33" i="1"/>
  <c r="J34" i="1"/>
  <c r="Q34" i="1"/>
  <c r="R34" i="1"/>
  <c r="S34" i="1"/>
  <c r="J35" i="1"/>
  <c r="Q35" i="1"/>
  <c r="R35" i="1"/>
  <c r="S35" i="1"/>
  <c r="J36" i="1"/>
  <c r="Q36" i="1"/>
  <c r="R36" i="1"/>
  <c r="S36" i="1"/>
  <c r="J37" i="1"/>
  <c r="Q37" i="1"/>
  <c r="R37" i="1"/>
  <c r="S37" i="1"/>
  <c r="J38" i="1"/>
  <c r="Q38" i="1"/>
  <c r="R38" i="1"/>
  <c r="S38" i="1"/>
  <c r="J39" i="1"/>
  <c r="Q39" i="1"/>
  <c r="R39" i="1"/>
  <c r="S39" i="1"/>
  <c r="J40" i="1"/>
  <c r="Q40" i="1"/>
  <c r="R40" i="1"/>
  <c r="S40" i="1"/>
  <c r="J41" i="1"/>
  <c r="Q41" i="1"/>
  <c r="R41" i="1"/>
  <c r="S41" i="1"/>
  <c r="J42" i="1"/>
  <c r="Q42" i="1"/>
  <c r="R42" i="1"/>
  <c r="S42" i="1"/>
  <c r="J43" i="1"/>
  <c r="Q43" i="1"/>
  <c r="R43" i="1"/>
  <c r="S43" i="1"/>
  <c r="J44" i="1"/>
  <c r="Q44" i="1"/>
  <c r="R44" i="1"/>
  <c r="S44" i="1"/>
  <c r="J45" i="1"/>
  <c r="Q45" i="1"/>
  <c r="R45" i="1"/>
  <c r="S45" i="1"/>
  <c r="J46" i="1"/>
  <c r="Q46" i="1"/>
  <c r="R46" i="1"/>
  <c r="S46" i="1"/>
  <c r="J47" i="1"/>
  <c r="Q47" i="1"/>
  <c r="R47" i="1"/>
  <c r="S47" i="1"/>
  <c r="J48" i="1"/>
  <c r="Q48" i="1"/>
  <c r="R48" i="1"/>
  <c r="S48" i="1"/>
  <c r="Q49" i="1"/>
  <c r="J49" i="1"/>
  <c r="R49" i="1"/>
  <c r="S49" i="1"/>
  <c r="J50" i="1"/>
  <c r="Q50" i="1"/>
  <c r="R50" i="1"/>
  <c r="S50" i="1"/>
  <c r="J51" i="1"/>
  <c r="Q51" i="1"/>
  <c r="R51" i="1"/>
  <c r="S51" i="1"/>
  <c r="J52" i="1"/>
  <c r="Q52" i="1"/>
  <c r="R52" i="1"/>
  <c r="S52" i="1"/>
  <c r="J53" i="1"/>
  <c r="Q53" i="1"/>
  <c r="R53" i="1"/>
  <c r="S53" i="1"/>
  <c r="J54" i="1"/>
  <c r="Q54" i="1"/>
  <c r="R54" i="1"/>
  <c r="S54" i="1"/>
  <c r="J55" i="1"/>
  <c r="Q55" i="1"/>
  <c r="R55" i="1"/>
  <c r="S55" i="1"/>
  <c r="J56" i="1"/>
  <c r="Q56" i="1"/>
  <c r="R56" i="1"/>
  <c r="S56" i="1"/>
  <c r="J57" i="1"/>
  <c r="Q57" i="1"/>
  <c r="R57" i="1"/>
  <c r="S57" i="1"/>
  <c r="J58" i="1"/>
  <c r="Q58" i="1"/>
  <c r="R58" i="1"/>
  <c r="S58" i="1"/>
  <c r="J59" i="1"/>
  <c r="Q59" i="1"/>
  <c r="R59" i="1"/>
  <c r="S59" i="1"/>
  <c r="J60" i="1"/>
  <c r="Q60" i="1"/>
  <c r="R60" i="1"/>
  <c r="S60" i="1"/>
  <c r="J61" i="1"/>
  <c r="Q61" i="1"/>
  <c r="R61" i="1"/>
  <c r="S61" i="1"/>
  <c r="J62" i="1"/>
  <c r="Q62" i="1"/>
  <c r="R62" i="1"/>
  <c r="S62" i="1"/>
  <c r="J63" i="1"/>
  <c r="Q63" i="1"/>
  <c r="R63" i="1"/>
  <c r="S63" i="1"/>
  <c r="J64" i="1"/>
  <c r="Q64" i="1"/>
  <c r="R64" i="1"/>
  <c r="S64" i="1"/>
  <c r="J65" i="1"/>
  <c r="Q65" i="1"/>
  <c r="R65" i="1"/>
  <c r="S65" i="1"/>
  <c r="J66" i="1"/>
  <c r="Q66" i="1"/>
  <c r="R66" i="1"/>
  <c r="S66" i="1"/>
  <c r="J67" i="1"/>
  <c r="Q67" i="1"/>
  <c r="R67" i="1"/>
  <c r="S67" i="1"/>
  <c r="J68" i="1"/>
  <c r="Q68" i="1"/>
  <c r="R68" i="1"/>
  <c r="S68" i="1"/>
  <c r="J69" i="1"/>
  <c r="Q69" i="1"/>
  <c r="R69" i="1"/>
  <c r="S69" i="1"/>
  <c r="J70" i="1"/>
  <c r="Q70" i="1"/>
  <c r="R70" i="1"/>
  <c r="S70" i="1"/>
  <c r="J71" i="1"/>
  <c r="Q71" i="1"/>
  <c r="R71" i="1"/>
  <c r="S71" i="1"/>
  <c r="J72" i="1"/>
  <c r="Q72" i="1"/>
  <c r="R72" i="1"/>
  <c r="S72" i="1"/>
  <c r="J73" i="1"/>
  <c r="Q73" i="1"/>
  <c r="R73" i="1"/>
  <c r="J74" i="1"/>
  <c r="Q74" i="1"/>
  <c r="R74" i="1"/>
  <c r="S74" i="1"/>
  <c r="D4" i="1"/>
  <c r="J4" i="1"/>
  <c r="Q4" i="1"/>
  <c r="R4" i="1"/>
  <c r="S4" i="1"/>
</calcChain>
</file>

<file path=xl/sharedStrings.xml><?xml version="1.0" encoding="utf-8"?>
<sst xmlns="http://schemas.openxmlformats.org/spreadsheetml/2006/main" count="97" uniqueCount="91">
  <si>
    <t>Ονοματεπώνυμο</t>
  </si>
  <si>
    <t>Εργασίες</t>
  </si>
  <si>
    <t>Εξετάσεις</t>
  </si>
  <si>
    <t>Τελικός βαθμός</t>
  </si>
  <si>
    <t>Κύρια</t>
  </si>
  <si>
    <t>Κριτική άρθρων</t>
  </si>
  <si>
    <t>Πρόοδος</t>
  </si>
  <si>
    <t>Εξετάσεις Ιουνίου</t>
  </si>
  <si>
    <t>1η</t>
  </si>
  <si>
    <t>2η</t>
  </si>
  <si>
    <t>3η</t>
  </si>
  <si>
    <t>4η</t>
  </si>
  <si>
    <t>5η</t>
  </si>
  <si>
    <t>Συνολική</t>
  </si>
  <si>
    <t>6η</t>
  </si>
  <si>
    <t>ΑΛΕΞΑΝΔΡΟΠΟΥΛΟΣ ΧΡΗΣΤΟΣ</t>
  </si>
  <si>
    <t>ΑΛΕΥΡΑ ΗΡΑΚΛΕΙΑ</t>
  </si>
  <si>
    <t>ΒΑΛΑΡΗ ΠΟΛΥΞΕΝΗ</t>
  </si>
  <si>
    <t>ΒΑΣΙΛΕΙΟΥ ΚΥΡΙΑΚΟΣ</t>
  </si>
  <si>
    <t>ΒΟΥΖΑ ΑΝΝΑ ΡΟΣΚΑΓΙΑ</t>
  </si>
  <si>
    <t>ΒΥΤΟΓΙΑΝΝΗ ΔΗΜΗΤΡΑ</t>
  </si>
  <si>
    <t>ΓΕΡΟΓΙΩΚΑ ΜΑΡΙΝΑ ΦΑΝΗ</t>
  </si>
  <si>
    <t>ΔΕΛΗΚΩΣΤΑ ΑΝΝΑ</t>
  </si>
  <si>
    <t>ΔΕΡΒΙΣΗΣ ΑΘΑΝΑΣΙΟΣ</t>
  </si>
  <si>
    <t>ΔΗΜΗΤΡΙΑΔΟΥ ΖΗΝΟΒΙΑ</t>
  </si>
  <si>
    <t>ΔΙΑΛΕΣΙΩΤΗΣ ΣΤΕΦΑΝΟΣ</t>
  </si>
  <si>
    <t>ΔΟΥΓΑΛΗ ΑΘΗΝΑ</t>
  </si>
  <si>
    <t>ΕΜΙΝΟΓΛΟΥ ΤΖΑΝΕΡ</t>
  </si>
  <si>
    <t>ΕΞΑΡΧΟΥ ΑΘΑΝΑΣΙΑ</t>
  </si>
  <si>
    <t>ΖΑΚΥΝΘΙΝΟΥ ΑΙΚΑΤΕΡΙΝΗ</t>
  </si>
  <si>
    <t>ΖΙΑΚΟΠΟΥΛΟΥ ΕΛΛΗ ΜΑΡΙΑ</t>
  </si>
  <si>
    <t>ΖΤΡΙΒΑ ΑΦΡΟΔΙΤΗ</t>
  </si>
  <si>
    <t>ΘΕΟΔΟΣΙΑΔΗΣ ΠΑΝΑΓΙΩΤΗΣ</t>
  </si>
  <si>
    <t>ΘΕΩΡΗ ΓΕΩΡΓΙΑ</t>
  </si>
  <si>
    <t>ΘΩΜΟΠΟΥΛΟΥ ΕΛΕΝΗ - ΑΝΝΑ</t>
  </si>
  <si>
    <t>ΙΜΠΡΑΜ ΣΕΛΗΜ</t>
  </si>
  <si>
    <t>ΚΑΚΟΥΡΗ ΙΩΑΝΝΑ-ΒΑΡΒΑΡΑ</t>
  </si>
  <si>
    <t>ΚΑΡΕΛΟΣ ΧΡΗΣΤΟΣ</t>
  </si>
  <si>
    <t>ΚΕΤΣΕΤΖΙΔΗΣ ΑΛΕΞΑΝΔΡΟΣ</t>
  </si>
  <si>
    <t>ΚΙΤΣΟΣ ΚΩΝΣΤΑΝΤΙΝΟΣ</t>
  </si>
  <si>
    <t>ΚΟΛΙΩΤΣΑΣ ΓΕΩΡΓΙΟΣ</t>
  </si>
  <si>
    <t>ΚΟΛΟΒΟΥ ΚΩΝΣΤΑΝΤΙΝΑ</t>
  </si>
  <si>
    <t>ΚΟΝΤΟΠΟΥΛΟΥ ΕΥΑΓΓΕΛΙΑ</t>
  </si>
  <si>
    <t>ΚΟΤΣΙΝΟΝΟΥ ΚΩΝΣΤΑΝΤΙΝΑ</t>
  </si>
  <si>
    <t>ΚΟΥΣΟΥΝΗ ΜΑΡΙΑ</t>
  </si>
  <si>
    <t>ΚΟΥΤΡΑΣ ΛΑΜΠΡΟΣ</t>
  </si>
  <si>
    <t>ΚΩΣΤΟΠΟΥΛΟΥ ΘΕΩΝΗ</t>
  </si>
  <si>
    <t>ΛΑΖΑΡΙΔΟΥ ΜΑΡΙΝΑ ΠΑΡΘΕΝΑ</t>
  </si>
  <si>
    <t>ΛΟΥΡΟΝΤΖΗ ΕΛΕΝΗ</t>
  </si>
  <si>
    <t>ΜΑΓΕΙΡΙΑΣ ΙΩΑΝΝΗΣ</t>
  </si>
  <si>
    <t>ΜΑΝΤΣΙΟΣ ΙΩΑΝΝΗΣ</t>
  </si>
  <si>
    <t>ΜΕΛΙΤΑ ΔΑΝΑΗ ΙΩΑΝΝΑ</t>
  </si>
  <si>
    <t>ΜΟΛΟΧΑΣ ΣΤΕΦΑΝΟΣ</t>
  </si>
  <si>
    <t>ΝΕΝΤΟΥΔΗ ΙΩΑΝΝΑ</t>
  </si>
  <si>
    <t>ΝΙΤΣΑ ΖΩΗ</t>
  </si>
  <si>
    <t>ΝΤΑΓΚΟΥΜΑ ΠΟΛΥΞΕΝΗ</t>
  </si>
  <si>
    <t>ΝΤΑΛΑΜΑΓΚΑ ΛΥΔΙΑ</t>
  </si>
  <si>
    <t>ΝΤΙΣΟ ΣΤΑΥΡΗ</t>
  </si>
  <si>
    <t>ΟΙΚΟΝΟΜΟΥ ΧΡΥΣΟΥΛΑ</t>
  </si>
  <si>
    <t>ΠΑΠΑΓΕΩΡΓΙΟΥ ΓΡΗΓΟΡΙΟΣ</t>
  </si>
  <si>
    <t>ΠΑΠΑΔΙΩΤΗ ΦΩΤΕΙΝΗ ΑΝΤΩΝΙΑ</t>
  </si>
  <si>
    <t>ΠΑΠΑΔΟΠΟΥΛΟΣ ΧΡΗΣΤΟΣ</t>
  </si>
  <si>
    <t>ΠΑΠΑΝΙΚΟΛΑΟΥ ΑΡΙΣΤΟΤΕΛΗΣ</t>
  </si>
  <si>
    <t>ΠΑΠΑΡΣΕΝΟΥ ΖΩΗ</t>
  </si>
  <si>
    <t>ΠΑΠΑΣ ΚΩΝΣΤΑΝΤΙΝΟΣ</t>
  </si>
  <si>
    <t>ΠΑΠΑΣΤΑΜΑΤΙΟΥ ΓΕΩΡΓΙΟΣ</t>
  </si>
  <si>
    <t>ΠΑΡΜΑΖΗΣ ΜΙΧΑΗΛ</t>
  </si>
  <si>
    <t>ΠΕΤΑΧΤΗ ΣΤΥΛΙΑΝΗ</t>
  </si>
  <si>
    <t>ΠΟΛΙΤΗ ΑΓΓΕΛΙΚΗ</t>
  </si>
  <si>
    <t>ΠΟΡΑΝΙΔΟΥ ΚΥΡΙΑΚΗ</t>
  </si>
  <si>
    <t>ΡΕΠΑΝΑΣ ΔΗΜΗΤΡΙΟΣ</t>
  </si>
  <si>
    <t>ΡΟΥΜΠΙΕΣ ΧΡΗΣΤΟΣ</t>
  </si>
  <si>
    <t>ΣΚΥΡΙΑΝΟΣ ΙΩΑΝΝΗΣ</t>
  </si>
  <si>
    <t>ΤΑΓΚΑ ΝΑΤΑΛΙΑ</t>
  </si>
  <si>
    <t>ΤΟΥΛΟΥΠΗ ΚΩΝΣΤΑΝΤΙΝΑ</t>
  </si>
  <si>
    <t>ΤΟΥΤΟΥΖΗ ΒΑΣΙΛΙΚΗ</t>
  </si>
  <si>
    <t>ΤΣΙΑΚΑΛΟΣ ΔΗΜΗΤΡΙΟΣ</t>
  </si>
  <si>
    <t>ΦΑΡΑΝΤΑΚΗΣ ΣΤΥΛΙΑΝΟΣ</t>
  </si>
  <si>
    <t>ΦΟΥΝΤΑΣ ΑΠΟΣΤΟΛΟΣ</t>
  </si>
  <si>
    <t>ΦΥΛΛΑΣ ΘΕΟΔΩΡΟΣ</t>
  </si>
  <si>
    <t>ΧΑΛΟΥ ΜΑΡΙΑ</t>
  </si>
  <si>
    <t>ΧΑΤΖΗΔΙΑΚΟΣ ΧΑΡΑΛΑΜΠΟΣ</t>
  </si>
  <si>
    <t>ΧΑΤΖΗΟΙΚΟΝΟΜΟΥ ΓΕΩΡΓΙΑ</t>
  </si>
  <si>
    <t>ΧΑΤΖΗΠΑΝΑΓΙΩΤΙΔΗΣ ΔΗΜΗΤΡΙΟΣ</t>
  </si>
  <si>
    <t>ΧΛΕΜΠΟΥ ΕΥΦΡΟΣΥΝΗ</t>
  </si>
  <si>
    <t>ΧΡΙΣΤΟΦΗ ΧΡΥΣΟΣΤΟΜΟΣ</t>
  </si>
  <si>
    <t>6,5</t>
  </si>
  <si>
    <t>Συνολικά γραπτών</t>
  </si>
  <si>
    <t>Συνολικά εργασιών</t>
  </si>
  <si>
    <t>Συνολικός βαθμός</t>
  </si>
  <si>
    <t>Για τους βαθμούς: στα γραπτά, όλες οι ερωτήσεις μετρούν το ίδιο. Για τον βαθμό γραπτών, η πρόοδος μετρά το 30% του βαθμού γραπτών, και οι εξετάσεις Ιουνίου το 70% των γραπτών. Στις εργασίες, η κύρια εργασία μετρά το 60% και η κριτική άρθρων το 40%. Για τον γενικό βαθμό, εργασίες και εξετάσεις μετρούν απο 50%. Το 4.5 γίνεται 5. Για να περάσει κάποιος /α πρέπει να έχει τουλάχιστον 5 και στον συνολικό βαθμό εργασιών, και στο συνολικό βαθμό εξετάσεων. Για να βγεί ο συνολικός βαθμός εργασιών θα πρέπει να έχετε παραδώσει και τις δύο εργασίες.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</si>
</sst>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8]General"/>
    <numFmt numFmtId="165" formatCode="#,##0.00&quot; &quot;[$€-408];[Red]&quot;-&quot;#,##0.00&quot; &quot;[$€-408]"/>
  </numFmts>
  <fonts count="9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3366"/>
      <name val="Tahoma"/>
      <family val="2"/>
    </font>
    <font>
      <sz val="11"/>
      <color theme="1"/>
      <name val="Calibri"/>
      <scheme val="minor"/>
    </font>
    <font>
      <b/>
      <sz val="11"/>
      <color theme="1"/>
      <name val="Arial"/>
      <family val="2"/>
    </font>
    <font>
      <b/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00"/>
        <bgColor rgb="FFFFFF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</cellStyleXfs>
  <cellXfs count="37">
    <xf numFmtId="0" fontId="0" fillId="0" borderId="0" xfId="0"/>
    <xf numFmtId="164" fontId="1" fillId="0" borderId="0" xfId="1"/>
    <xf numFmtId="164" fontId="1" fillId="0" borderId="0" xfId="1" applyAlignment="1">
      <alignment vertical="center"/>
    </xf>
    <xf numFmtId="164" fontId="1" fillId="0" borderId="0" xfId="1" applyFont="1"/>
    <xf numFmtId="164" fontId="1" fillId="0" borderId="1" xfId="1" applyFont="1" applyBorder="1" applyAlignment="1">
      <alignment horizontal="center" vertical="center" wrapText="1"/>
    </xf>
    <xf numFmtId="164" fontId="1" fillId="8" borderId="1" xfId="1" applyFont="1" applyFill="1" applyBorder="1" applyAlignment="1">
      <alignment horizontal="center" vertical="center" wrapText="1"/>
    </xf>
    <xf numFmtId="164" fontId="5" fillId="0" borderId="1" xfId="1" applyFont="1" applyBorder="1" applyAlignment="1">
      <alignment horizontal="center" vertical="center" wrapText="1"/>
    </xf>
    <xf numFmtId="164" fontId="1" fillId="4" borderId="1" xfId="1" applyFont="1" applyFill="1" applyBorder="1" applyAlignment="1">
      <alignment horizontal="center"/>
    </xf>
    <xf numFmtId="164" fontId="1" fillId="0" borderId="1" xfId="1" applyFont="1" applyBorder="1" applyAlignment="1">
      <alignment horizontal="center"/>
    </xf>
    <xf numFmtId="164" fontId="1" fillId="8" borderId="1" xfId="1" applyFont="1" applyFill="1" applyBorder="1" applyAlignment="1">
      <alignment horizontal="center" vertical="center"/>
    </xf>
    <xf numFmtId="164" fontId="1" fillId="7" borderId="1" xfId="1" applyFont="1" applyFill="1" applyBorder="1" applyAlignment="1">
      <alignment horizontal="center" vertical="center"/>
    </xf>
    <xf numFmtId="164" fontId="1" fillId="2" borderId="1" xfId="1" applyFont="1" applyFill="1" applyBorder="1" applyAlignment="1">
      <alignment horizontal="center"/>
    </xf>
    <xf numFmtId="164" fontId="1" fillId="6" borderId="1" xfId="1" applyFont="1" applyFill="1" applyBorder="1" applyAlignment="1">
      <alignment horizontal="center"/>
    </xf>
    <xf numFmtId="164" fontId="5" fillId="3" borderId="1" xfId="1" applyFont="1" applyFill="1" applyBorder="1" applyAlignment="1">
      <alignment horizontal="center" vertical="center" wrapText="1"/>
    </xf>
    <xf numFmtId="164" fontId="1" fillId="3" borderId="1" xfId="1" applyFont="1" applyFill="1" applyBorder="1" applyAlignment="1">
      <alignment horizontal="center"/>
    </xf>
    <xf numFmtId="164" fontId="5" fillId="9" borderId="1" xfId="1" applyFont="1" applyFill="1" applyBorder="1" applyAlignment="1">
      <alignment horizontal="center" vertical="center" wrapText="1"/>
    </xf>
    <xf numFmtId="164" fontId="1" fillId="9" borderId="1" xfId="1" applyFont="1" applyFill="1" applyBorder="1" applyAlignment="1">
      <alignment horizontal="center"/>
    </xf>
    <xf numFmtId="164" fontId="1" fillId="8" borderId="1" xfId="1" applyFont="1" applyFill="1" applyBorder="1" applyAlignment="1">
      <alignment horizontal="center"/>
    </xf>
    <xf numFmtId="164" fontId="1" fillId="0" borderId="0" xfId="1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/>
    <xf numFmtId="0" fontId="4" fillId="0" borderId="0" xfId="0" applyFont="1" applyAlignment="1"/>
    <xf numFmtId="0" fontId="6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1" fillId="0" borderId="5" xfId="1" applyFont="1" applyFill="1" applyBorder="1" applyAlignment="1">
      <alignment horizontal="center" vertical="center" wrapText="1"/>
    </xf>
    <xf numFmtId="164" fontId="1" fillId="0" borderId="6" xfId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4" fontId="1" fillId="0" borderId="1" xfId="1" applyFont="1" applyFill="1" applyBorder="1" applyAlignment="1">
      <alignment horizontal="center" vertical="center" wrapText="1"/>
    </xf>
    <xf numFmtId="1" fontId="1" fillId="0" borderId="1" xfId="1" applyNumberFormat="1" applyFont="1" applyBorder="1" applyAlignment="1">
      <alignment horizontal="center"/>
    </xf>
    <xf numFmtId="164" fontId="1" fillId="0" borderId="1" xfId="1" applyFont="1" applyFill="1" applyBorder="1" applyAlignment="1">
      <alignment horizontal="center"/>
    </xf>
    <xf numFmtId="164" fontId="1" fillId="0" borderId="1" xfId="1" applyFont="1" applyFill="1" applyBorder="1" applyAlignment="1">
      <alignment horizontal="center" vertical="center"/>
    </xf>
    <xf numFmtId="164" fontId="8" fillId="5" borderId="2" xfId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164" fontId="8" fillId="5" borderId="1" xfId="1" applyFont="1" applyFill="1" applyBorder="1" applyAlignment="1">
      <alignment horizontal="center"/>
    </xf>
    <xf numFmtId="164" fontId="8" fillId="0" borderId="0" xfId="1" applyFont="1"/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Κανονικό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L74"/>
  <sheetViews>
    <sheetView tabSelected="1" workbookViewId="0">
      <selection activeCell="S54" sqref="S54"/>
    </sheetView>
  </sheetViews>
  <sheetFormatPr defaultColWidth="8.69921875" defaultRowHeight="14.4" x14ac:dyDescent="0.3"/>
  <cols>
    <col min="1" max="1" width="17.59765625" style="1" customWidth="1"/>
    <col min="2" max="3" width="6.59765625" style="1" customWidth="1"/>
    <col min="4" max="4" width="7.8984375" style="1" customWidth="1"/>
    <col min="5" max="10" width="6.59765625" style="1" customWidth="1"/>
    <col min="11" max="16" width="6.3984375" style="1" customWidth="1"/>
    <col min="17" max="18" width="6.3984375" style="2" customWidth="1"/>
    <col min="19" max="19" width="6.3984375" style="1" customWidth="1"/>
    <col min="20" max="20" width="6.3984375" style="36" customWidth="1"/>
    <col min="21" max="1026" width="6.3984375" style="1" customWidth="1"/>
  </cols>
  <sheetData>
    <row r="1" spans="1:25" ht="14.55" customHeight="1" x14ac:dyDescent="0.3">
      <c r="A1" s="28" t="s">
        <v>0</v>
      </c>
      <c r="B1" s="28" t="s">
        <v>1</v>
      </c>
      <c r="C1" s="28"/>
      <c r="D1" s="28"/>
      <c r="E1" s="25" t="s">
        <v>2</v>
      </c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7"/>
      <c r="S1" s="28" t="s">
        <v>89</v>
      </c>
      <c r="T1" s="32" t="s">
        <v>3</v>
      </c>
      <c r="U1" s="3"/>
      <c r="V1" s="3"/>
      <c r="W1" s="3"/>
      <c r="X1" s="3"/>
      <c r="Y1" s="3"/>
    </row>
    <row r="2" spans="1:25" ht="14.55" customHeight="1" x14ac:dyDescent="0.3">
      <c r="A2" s="28"/>
      <c r="B2" s="28" t="s">
        <v>4</v>
      </c>
      <c r="C2" s="28" t="s">
        <v>5</v>
      </c>
      <c r="D2" s="28" t="s">
        <v>88</v>
      </c>
      <c r="E2" s="28" t="s">
        <v>6</v>
      </c>
      <c r="F2" s="28"/>
      <c r="G2" s="28"/>
      <c r="H2" s="28"/>
      <c r="I2" s="28"/>
      <c r="J2" s="28"/>
      <c r="K2" s="28" t="s">
        <v>7</v>
      </c>
      <c r="L2" s="28"/>
      <c r="M2" s="28"/>
      <c r="N2" s="28"/>
      <c r="O2" s="28"/>
      <c r="P2" s="28"/>
      <c r="Q2" s="28"/>
      <c r="R2" s="23" t="s">
        <v>87</v>
      </c>
      <c r="S2" s="28"/>
      <c r="T2" s="33"/>
      <c r="U2" s="3"/>
      <c r="V2" s="3"/>
      <c r="W2" s="3"/>
      <c r="X2" s="3"/>
      <c r="Y2" s="3"/>
    </row>
    <row r="3" spans="1:25" ht="28.05" customHeight="1" x14ac:dyDescent="0.3">
      <c r="A3" s="28"/>
      <c r="B3" s="28"/>
      <c r="C3" s="28"/>
      <c r="D3" s="28"/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  <c r="K3" s="4" t="s">
        <v>8</v>
      </c>
      <c r="L3" s="4" t="s">
        <v>9</v>
      </c>
      <c r="M3" s="4" t="s">
        <v>10</v>
      </c>
      <c r="N3" s="4" t="s">
        <v>11</v>
      </c>
      <c r="O3" s="4" t="s">
        <v>12</v>
      </c>
      <c r="P3" s="4" t="s">
        <v>14</v>
      </c>
      <c r="Q3" s="5" t="s">
        <v>13</v>
      </c>
      <c r="R3" s="24"/>
      <c r="S3" s="28"/>
      <c r="T3" s="34"/>
      <c r="U3" s="18" t="s">
        <v>90</v>
      </c>
      <c r="V3" s="19"/>
      <c r="W3" s="19"/>
      <c r="X3" s="19"/>
      <c r="Y3" s="19"/>
    </row>
    <row r="4" spans="1:25" ht="27.6" x14ac:dyDescent="0.3">
      <c r="A4" s="6" t="s">
        <v>15</v>
      </c>
      <c r="B4" s="7">
        <v>6</v>
      </c>
      <c r="C4" s="8">
        <v>5</v>
      </c>
      <c r="D4" s="8">
        <f>(0.6*B4+0.4*C4)</f>
        <v>5.6</v>
      </c>
      <c r="E4" s="8">
        <v>1</v>
      </c>
      <c r="F4" s="8">
        <v>1</v>
      </c>
      <c r="G4" s="8">
        <v>1</v>
      </c>
      <c r="H4" s="8">
        <v>2</v>
      </c>
      <c r="I4" s="8">
        <v>2</v>
      </c>
      <c r="J4" s="8">
        <f>(E4+F4+G4+H4+I4)/5</f>
        <v>1.4</v>
      </c>
      <c r="K4" s="8">
        <v>8</v>
      </c>
      <c r="L4" s="8">
        <v>0</v>
      </c>
      <c r="M4" s="8">
        <v>0</v>
      </c>
      <c r="N4" s="8">
        <v>5</v>
      </c>
      <c r="O4" s="8">
        <v>3</v>
      </c>
      <c r="P4" s="8">
        <v>0</v>
      </c>
      <c r="Q4" s="9">
        <f t="shared" ref="Q4:Q35" si="0">(K4+L4+M4+N4+O4+P4)/6</f>
        <v>2.6666666666666665</v>
      </c>
      <c r="R4" s="10">
        <f>(0.3*J4+0.7*Q4)</f>
        <v>2.2866666666666666</v>
      </c>
      <c r="S4" s="8">
        <f>(D4+R4)/2</f>
        <v>3.9433333333333334</v>
      </c>
      <c r="T4" s="35">
        <v>4</v>
      </c>
      <c r="U4" s="20"/>
      <c r="V4" s="19"/>
      <c r="W4" s="19"/>
      <c r="X4" s="19"/>
      <c r="Y4" s="19"/>
    </row>
    <row r="5" spans="1:25" x14ac:dyDescent="0.3">
      <c r="A5" s="6" t="s">
        <v>16</v>
      </c>
      <c r="B5" s="8">
        <v>7</v>
      </c>
      <c r="C5" s="7">
        <v>6</v>
      </c>
      <c r="D5" s="8">
        <f t="shared" ref="D5:D68" si="1">(0.6*B5+0.4*C5)</f>
        <v>6.6000000000000005</v>
      </c>
      <c r="E5" s="8">
        <v>0</v>
      </c>
      <c r="F5" s="8">
        <v>2</v>
      </c>
      <c r="G5" s="8">
        <v>2</v>
      </c>
      <c r="H5" s="8">
        <v>1</v>
      </c>
      <c r="I5" s="8">
        <v>0</v>
      </c>
      <c r="J5" s="8">
        <f t="shared" ref="J5:J68" si="2">(E5+F5+G5+H5+I5)/5</f>
        <v>1</v>
      </c>
      <c r="K5" s="8">
        <v>8</v>
      </c>
      <c r="L5" s="8">
        <v>7</v>
      </c>
      <c r="M5" s="8">
        <v>7</v>
      </c>
      <c r="N5" s="8">
        <v>8</v>
      </c>
      <c r="O5" s="8">
        <v>0</v>
      </c>
      <c r="P5" s="8">
        <v>0</v>
      </c>
      <c r="Q5" s="9">
        <f t="shared" si="0"/>
        <v>5</v>
      </c>
      <c r="R5" s="10">
        <f t="shared" ref="R5:R68" si="3">(0.3*J5+0.7*Q5)</f>
        <v>3.8</v>
      </c>
      <c r="S5" s="8">
        <f t="shared" ref="S5:S68" si="4">(D5+R5)/2</f>
        <v>5.2</v>
      </c>
      <c r="T5" s="35">
        <v>4</v>
      </c>
      <c r="U5" s="20"/>
      <c r="V5" s="19"/>
      <c r="W5" s="19"/>
      <c r="X5" s="19"/>
      <c r="Y5" s="19"/>
    </row>
    <row r="6" spans="1:25" x14ac:dyDescent="0.3">
      <c r="A6" s="6" t="s">
        <v>17</v>
      </c>
      <c r="B6" s="11">
        <v>7</v>
      </c>
      <c r="C6" s="12">
        <v>8</v>
      </c>
      <c r="D6" s="8">
        <f t="shared" si="1"/>
        <v>7.4</v>
      </c>
      <c r="E6" s="8">
        <v>1</v>
      </c>
      <c r="F6" s="8">
        <v>4</v>
      </c>
      <c r="G6" s="8">
        <v>3</v>
      </c>
      <c r="H6" s="8">
        <v>0</v>
      </c>
      <c r="I6" s="8">
        <v>4</v>
      </c>
      <c r="J6" s="8">
        <f t="shared" si="2"/>
        <v>2.4</v>
      </c>
      <c r="K6" s="8">
        <v>9</v>
      </c>
      <c r="L6" s="8">
        <v>8</v>
      </c>
      <c r="M6" s="8">
        <v>4</v>
      </c>
      <c r="N6" s="8">
        <v>0</v>
      </c>
      <c r="O6" s="8">
        <v>0</v>
      </c>
      <c r="P6" s="8">
        <v>7</v>
      </c>
      <c r="Q6" s="9">
        <f t="shared" si="0"/>
        <v>4.666666666666667</v>
      </c>
      <c r="R6" s="10">
        <f t="shared" si="3"/>
        <v>3.9866666666666664</v>
      </c>
      <c r="S6" s="8">
        <f t="shared" si="4"/>
        <v>5.6933333333333334</v>
      </c>
      <c r="T6" s="35">
        <v>4</v>
      </c>
      <c r="U6" s="21"/>
      <c r="V6" s="22"/>
      <c r="W6" s="22"/>
      <c r="X6" s="22"/>
      <c r="Y6" s="22"/>
    </row>
    <row r="7" spans="1:25" ht="27.6" x14ac:dyDescent="0.3">
      <c r="A7" s="6" t="s">
        <v>18</v>
      </c>
      <c r="B7" s="11">
        <v>7</v>
      </c>
      <c r="C7" s="8">
        <v>5</v>
      </c>
      <c r="D7" s="8">
        <f t="shared" si="1"/>
        <v>6.2</v>
      </c>
      <c r="E7" s="8">
        <v>1</v>
      </c>
      <c r="F7" s="8">
        <v>2</v>
      </c>
      <c r="G7" s="8">
        <v>2</v>
      </c>
      <c r="H7" s="8">
        <v>1</v>
      </c>
      <c r="I7" s="8">
        <v>2</v>
      </c>
      <c r="J7" s="8">
        <f t="shared" si="2"/>
        <v>1.6</v>
      </c>
      <c r="K7" s="8">
        <v>7</v>
      </c>
      <c r="L7" s="8">
        <v>1</v>
      </c>
      <c r="M7" s="8">
        <v>2</v>
      </c>
      <c r="N7" s="8">
        <v>3</v>
      </c>
      <c r="O7" s="8">
        <v>3</v>
      </c>
      <c r="P7" s="8">
        <v>5</v>
      </c>
      <c r="Q7" s="9">
        <f t="shared" si="0"/>
        <v>3.5</v>
      </c>
      <c r="R7" s="10">
        <f t="shared" si="3"/>
        <v>2.9299999999999997</v>
      </c>
      <c r="S7" s="8">
        <f t="shared" si="4"/>
        <v>4.5649999999999995</v>
      </c>
      <c r="T7" s="35">
        <v>4</v>
      </c>
      <c r="U7" s="21"/>
      <c r="V7" s="22"/>
      <c r="W7" s="22"/>
      <c r="X7" s="22"/>
      <c r="Y7" s="22"/>
    </row>
    <row r="8" spans="1:25" ht="27.6" x14ac:dyDescent="0.3">
      <c r="A8" s="6" t="s">
        <v>19</v>
      </c>
      <c r="B8" s="11">
        <v>7</v>
      </c>
      <c r="C8" s="12">
        <v>8</v>
      </c>
      <c r="D8" s="8">
        <f t="shared" si="1"/>
        <v>7.4</v>
      </c>
      <c r="E8" s="8">
        <v>1</v>
      </c>
      <c r="F8" s="8">
        <v>6</v>
      </c>
      <c r="G8" s="8">
        <v>4</v>
      </c>
      <c r="H8" s="8">
        <v>7</v>
      </c>
      <c r="I8" s="8">
        <v>6</v>
      </c>
      <c r="J8" s="8">
        <f t="shared" si="2"/>
        <v>4.8</v>
      </c>
      <c r="K8" s="8">
        <v>9</v>
      </c>
      <c r="L8" s="8">
        <v>9</v>
      </c>
      <c r="M8" s="8">
        <v>3</v>
      </c>
      <c r="N8" s="8">
        <v>0</v>
      </c>
      <c r="O8" s="8">
        <v>6</v>
      </c>
      <c r="P8" s="8">
        <v>5</v>
      </c>
      <c r="Q8" s="9">
        <f t="shared" si="0"/>
        <v>5.333333333333333</v>
      </c>
      <c r="R8" s="9">
        <f t="shared" si="3"/>
        <v>5.1733333333333329</v>
      </c>
      <c r="S8" s="8">
        <f t="shared" si="4"/>
        <v>6.2866666666666671</v>
      </c>
      <c r="T8" s="35">
        <v>6.3</v>
      </c>
      <c r="U8" s="21"/>
      <c r="V8" s="22"/>
      <c r="W8" s="22"/>
      <c r="X8" s="22"/>
      <c r="Y8" s="22"/>
    </row>
    <row r="9" spans="1:25" ht="27.6" x14ac:dyDescent="0.3">
      <c r="A9" s="6" t="s">
        <v>20</v>
      </c>
      <c r="B9" s="8">
        <v>6</v>
      </c>
      <c r="C9" s="8">
        <v>4.5</v>
      </c>
      <c r="D9" s="8">
        <f t="shared" si="1"/>
        <v>5.3999999999999995</v>
      </c>
      <c r="E9" s="8">
        <v>6</v>
      </c>
      <c r="F9" s="8">
        <v>3</v>
      </c>
      <c r="G9" s="8">
        <v>5</v>
      </c>
      <c r="H9" s="8">
        <v>0</v>
      </c>
      <c r="I9" s="8">
        <v>5</v>
      </c>
      <c r="J9" s="8">
        <f t="shared" si="2"/>
        <v>3.8</v>
      </c>
      <c r="K9" s="8">
        <v>9</v>
      </c>
      <c r="L9" s="8">
        <v>2</v>
      </c>
      <c r="M9" s="8">
        <v>8</v>
      </c>
      <c r="N9" s="8">
        <v>0</v>
      </c>
      <c r="O9" s="8">
        <v>0</v>
      </c>
      <c r="P9" s="8">
        <v>0</v>
      </c>
      <c r="Q9" s="9">
        <f t="shared" si="0"/>
        <v>3.1666666666666665</v>
      </c>
      <c r="R9" s="10">
        <f t="shared" si="3"/>
        <v>3.3566666666666665</v>
      </c>
      <c r="S9" s="8">
        <f t="shared" si="4"/>
        <v>4.378333333333333</v>
      </c>
      <c r="T9" s="35">
        <v>4</v>
      </c>
      <c r="U9" s="21"/>
      <c r="V9" s="22"/>
      <c r="W9" s="22"/>
      <c r="X9" s="22"/>
      <c r="Y9" s="22"/>
    </row>
    <row r="10" spans="1:25" ht="27.6" x14ac:dyDescent="0.3">
      <c r="A10" s="6" t="s">
        <v>21</v>
      </c>
      <c r="B10" s="7">
        <v>9</v>
      </c>
      <c r="C10" s="8">
        <v>8</v>
      </c>
      <c r="D10" s="8">
        <f t="shared" si="1"/>
        <v>8.6</v>
      </c>
      <c r="E10" s="8">
        <v>2</v>
      </c>
      <c r="F10" s="8">
        <v>5</v>
      </c>
      <c r="G10" s="8">
        <v>5</v>
      </c>
      <c r="H10" s="8">
        <v>8</v>
      </c>
      <c r="I10" s="8">
        <v>1</v>
      </c>
      <c r="J10" s="8">
        <f t="shared" si="2"/>
        <v>4.2</v>
      </c>
      <c r="K10" s="8">
        <v>9</v>
      </c>
      <c r="L10" s="8">
        <v>6</v>
      </c>
      <c r="M10" s="8">
        <v>3</v>
      </c>
      <c r="N10" s="8">
        <v>5</v>
      </c>
      <c r="O10" s="8">
        <v>5</v>
      </c>
      <c r="P10" s="8">
        <v>5</v>
      </c>
      <c r="Q10" s="9">
        <f t="shared" si="0"/>
        <v>5.5</v>
      </c>
      <c r="R10" s="9">
        <f t="shared" si="3"/>
        <v>5.1099999999999994</v>
      </c>
      <c r="S10" s="8">
        <f t="shared" si="4"/>
        <v>6.8549999999999995</v>
      </c>
      <c r="T10" s="35">
        <v>6.9</v>
      </c>
      <c r="U10" s="21"/>
      <c r="V10" s="22"/>
      <c r="W10" s="22"/>
      <c r="X10" s="22"/>
      <c r="Y10" s="22"/>
    </row>
    <row r="11" spans="1:25" x14ac:dyDescent="0.3">
      <c r="A11" s="6" t="s">
        <v>22</v>
      </c>
      <c r="B11" s="8">
        <v>6.5</v>
      </c>
      <c r="C11" s="7">
        <v>7.5</v>
      </c>
      <c r="D11" s="8">
        <f t="shared" si="1"/>
        <v>6.9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f t="shared" si="2"/>
        <v>0</v>
      </c>
      <c r="K11" s="8">
        <v>7</v>
      </c>
      <c r="L11" s="8">
        <v>4</v>
      </c>
      <c r="M11" s="8">
        <v>1</v>
      </c>
      <c r="N11" s="8">
        <v>0</v>
      </c>
      <c r="O11" s="8">
        <v>6</v>
      </c>
      <c r="P11" s="8">
        <v>0</v>
      </c>
      <c r="Q11" s="9">
        <f t="shared" si="0"/>
        <v>3</v>
      </c>
      <c r="R11" s="10">
        <f t="shared" si="3"/>
        <v>2.0999999999999996</v>
      </c>
      <c r="S11" s="8">
        <f t="shared" si="4"/>
        <v>4.5</v>
      </c>
      <c r="T11" s="35">
        <v>4</v>
      </c>
      <c r="U11" s="3"/>
      <c r="V11" s="3"/>
      <c r="W11" s="3"/>
      <c r="X11" s="3"/>
      <c r="Y11" s="3"/>
    </row>
    <row r="12" spans="1:25" ht="27.6" x14ac:dyDescent="0.3">
      <c r="A12" s="6" t="s">
        <v>23</v>
      </c>
      <c r="B12" s="8">
        <v>0</v>
      </c>
      <c r="C12" s="8">
        <v>0</v>
      </c>
      <c r="D12" s="8">
        <f t="shared" si="1"/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f t="shared" si="2"/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9">
        <f t="shared" si="0"/>
        <v>0</v>
      </c>
      <c r="R12" s="9">
        <f t="shared" si="3"/>
        <v>0</v>
      </c>
      <c r="S12" s="8">
        <f t="shared" si="4"/>
        <v>0</v>
      </c>
      <c r="T12" s="35">
        <v>0</v>
      </c>
      <c r="U12" s="3"/>
      <c r="V12" s="3"/>
      <c r="W12" s="3"/>
      <c r="X12" s="3"/>
      <c r="Y12" s="3"/>
    </row>
    <row r="13" spans="1:25" ht="27.6" x14ac:dyDescent="0.3">
      <c r="A13" s="6" t="s">
        <v>24</v>
      </c>
      <c r="B13" s="11">
        <v>9</v>
      </c>
      <c r="C13" s="7">
        <v>8</v>
      </c>
      <c r="D13" s="8">
        <f t="shared" si="1"/>
        <v>8.6</v>
      </c>
      <c r="E13" s="8">
        <v>6</v>
      </c>
      <c r="F13" s="8">
        <v>4</v>
      </c>
      <c r="G13" s="8">
        <v>5</v>
      </c>
      <c r="H13" s="8">
        <v>6</v>
      </c>
      <c r="I13" s="8">
        <v>8</v>
      </c>
      <c r="J13" s="8">
        <f t="shared" si="2"/>
        <v>5.8</v>
      </c>
      <c r="K13" s="8">
        <v>8</v>
      </c>
      <c r="L13" s="8">
        <v>7</v>
      </c>
      <c r="M13" s="8">
        <v>5</v>
      </c>
      <c r="N13" s="8">
        <v>9</v>
      </c>
      <c r="O13" s="8">
        <v>8</v>
      </c>
      <c r="P13" s="8">
        <v>0</v>
      </c>
      <c r="Q13" s="9">
        <f t="shared" si="0"/>
        <v>6.166666666666667</v>
      </c>
      <c r="R13" s="9">
        <f t="shared" si="3"/>
        <v>6.0566666666666666</v>
      </c>
      <c r="S13" s="8">
        <f t="shared" si="4"/>
        <v>7.3283333333333331</v>
      </c>
      <c r="T13" s="35">
        <v>7.3</v>
      </c>
      <c r="U13" s="3"/>
      <c r="V13" s="3"/>
      <c r="W13" s="3"/>
      <c r="X13" s="3"/>
      <c r="Y13" s="3"/>
    </row>
    <row r="14" spans="1:25" ht="27.6" x14ac:dyDescent="0.3">
      <c r="A14" s="6" t="s">
        <v>25</v>
      </c>
      <c r="B14" s="8">
        <v>6.5</v>
      </c>
      <c r="C14" s="7">
        <v>7</v>
      </c>
      <c r="D14" s="8">
        <f t="shared" si="1"/>
        <v>6.7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f t="shared" si="2"/>
        <v>0</v>
      </c>
      <c r="K14" s="8">
        <v>6</v>
      </c>
      <c r="L14" s="8">
        <v>1</v>
      </c>
      <c r="M14" s="8">
        <v>2</v>
      </c>
      <c r="N14" s="8">
        <v>5</v>
      </c>
      <c r="O14" s="8">
        <v>5</v>
      </c>
      <c r="P14" s="8">
        <v>0</v>
      </c>
      <c r="Q14" s="9">
        <f t="shared" si="0"/>
        <v>3.1666666666666665</v>
      </c>
      <c r="R14" s="10">
        <f t="shared" si="3"/>
        <v>2.2166666666666663</v>
      </c>
      <c r="S14" s="8">
        <f t="shared" si="4"/>
        <v>4.458333333333333</v>
      </c>
      <c r="T14" s="35">
        <v>4</v>
      </c>
      <c r="U14" s="3"/>
      <c r="V14" s="3"/>
      <c r="W14" s="3"/>
      <c r="X14" s="3"/>
      <c r="Y14" s="3"/>
    </row>
    <row r="15" spans="1:25" x14ac:dyDescent="0.3">
      <c r="A15" s="6" t="s">
        <v>26</v>
      </c>
      <c r="B15" s="8">
        <v>7</v>
      </c>
      <c r="C15" s="7">
        <v>5</v>
      </c>
      <c r="D15" s="8">
        <f t="shared" si="1"/>
        <v>6.2</v>
      </c>
      <c r="E15" s="8">
        <v>5</v>
      </c>
      <c r="F15" s="8">
        <v>3</v>
      </c>
      <c r="G15" s="8">
        <v>3</v>
      </c>
      <c r="H15" s="8">
        <v>0</v>
      </c>
      <c r="I15" s="8">
        <v>4</v>
      </c>
      <c r="J15" s="8">
        <f t="shared" si="2"/>
        <v>3</v>
      </c>
      <c r="K15" s="8">
        <v>8</v>
      </c>
      <c r="L15" s="8">
        <v>5</v>
      </c>
      <c r="M15" s="8">
        <v>6</v>
      </c>
      <c r="N15" s="8">
        <v>1</v>
      </c>
      <c r="O15" s="8">
        <v>1</v>
      </c>
      <c r="P15" s="8">
        <v>0</v>
      </c>
      <c r="Q15" s="9">
        <f t="shared" si="0"/>
        <v>3.5</v>
      </c>
      <c r="R15" s="10">
        <f t="shared" si="3"/>
        <v>3.3499999999999996</v>
      </c>
      <c r="S15" s="8">
        <f t="shared" si="4"/>
        <v>4.7750000000000004</v>
      </c>
      <c r="T15" s="35">
        <v>4</v>
      </c>
      <c r="U15" s="3"/>
      <c r="V15" s="3"/>
      <c r="W15" s="3"/>
      <c r="X15" s="3"/>
      <c r="Y15" s="3"/>
    </row>
    <row r="16" spans="1:25" ht="27.6" x14ac:dyDescent="0.3">
      <c r="A16" s="6" t="s">
        <v>27</v>
      </c>
      <c r="B16" s="8">
        <v>0</v>
      </c>
      <c r="C16" s="8">
        <v>0</v>
      </c>
      <c r="D16" s="8">
        <f t="shared" si="1"/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f t="shared" si="2"/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9">
        <f t="shared" si="0"/>
        <v>0</v>
      </c>
      <c r="R16" s="9">
        <f t="shared" si="3"/>
        <v>0</v>
      </c>
      <c r="S16" s="8">
        <f t="shared" si="4"/>
        <v>0</v>
      </c>
      <c r="T16" s="35">
        <v>0</v>
      </c>
      <c r="U16" s="3"/>
      <c r="V16" s="3"/>
      <c r="W16" s="3"/>
      <c r="X16" s="3"/>
      <c r="Y16" s="3"/>
    </row>
    <row r="17" spans="1:25" ht="27.6" x14ac:dyDescent="0.3">
      <c r="A17" s="6" t="s">
        <v>28</v>
      </c>
      <c r="B17" s="8">
        <v>7</v>
      </c>
      <c r="C17" s="7">
        <v>6</v>
      </c>
      <c r="D17" s="8">
        <f t="shared" si="1"/>
        <v>6.6000000000000005</v>
      </c>
      <c r="E17" s="8">
        <v>1</v>
      </c>
      <c r="F17" s="8">
        <v>3</v>
      </c>
      <c r="G17" s="8">
        <v>4</v>
      </c>
      <c r="H17" s="8">
        <v>5</v>
      </c>
      <c r="I17" s="8">
        <v>2</v>
      </c>
      <c r="J17" s="8">
        <f t="shared" si="2"/>
        <v>3</v>
      </c>
      <c r="K17" s="8">
        <v>6</v>
      </c>
      <c r="L17" s="8">
        <v>7</v>
      </c>
      <c r="M17" s="8">
        <v>4</v>
      </c>
      <c r="N17" s="8">
        <v>1</v>
      </c>
      <c r="O17" s="8">
        <v>2</v>
      </c>
      <c r="P17" s="8">
        <v>1</v>
      </c>
      <c r="Q17" s="9">
        <f t="shared" si="0"/>
        <v>3.5</v>
      </c>
      <c r="R17" s="10">
        <f t="shared" si="3"/>
        <v>3.3499999999999996</v>
      </c>
      <c r="S17" s="8">
        <f t="shared" si="4"/>
        <v>4.9749999999999996</v>
      </c>
      <c r="T17" s="35">
        <v>4</v>
      </c>
      <c r="U17" s="3"/>
      <c r="V17" s="3"/>
      <c r="W17" s="3"/>
      <c r="X17" s="3"/>
      <c r="Y17" s="3"/>
    </row>
    <row r="18" spans="1:25" ht="27.6" x14ac:dyDescent="0.3">
      <c r="A18" s="6" t="s">
        <v>29</v>
      </c>
      <c r="B18" s="7">
        <v>6</v>
      </c>
      <c r="C18" s="8">
        <v>5</v>
      </c>
      <c r="D18" s="8">
        <f t="shared" si="1"/>
        <v>5.6</v>
      </c>
      <c r="E18" s="8">
        <v>3</v>
      </c>
      <c r="F18" s="8">
        <v>7</v>
      </c>
      <c r="G18" s="8">
        <v>6</v>
      </c>
      <c r="H18" s="8">
        <v>4</v>
      </c>
      <c r="I18" s="8">
        <v>8</v>
      </c>
      <c r="J18" s="8">
        <f t="shared" si="2"/>
        <v>5.6</v>
      </c>
      <c r="K18" s="8">
        <v>9</v>
      </c>
      <c r="L18" s="8">
        <v>2</v>
      </c>
      <c r="M18" s="8">
        <v>0</v>
      </c>
      <c r="N18" s="8">
        <v>5</v>
      </c>
      <c r="O18" s="8">
        <v>3</v>
      </c>
      <c r="P18" s="8">
        <v>1</v>
      </c>
      <c r="Q18" s="9">
        <f t="shared" si="0"/>
        <v>3.3333333333333335</v>
      </c>
      <c r="R18" s="10">
        <f t="shared" si="3"/>
        <v>4.0133333333333336</v>
      </c>
      <c r="S18" s="8">
        <f t="shared" si="4"/>
        <v>4.8066666666666666</v>
      </c>
      <c r="T18" s="35">
        <v>4</v>
      </c>
      <c r="U18" s="3"/>
      <c r="V18" s="3"/>
      <c r="W18" s="3"/>
      <c r="X18" s="3"/>
      <c r="Y18" s="3"/>
    </row>
    <row r="19" spans="1:25" ht="27.6" x14ac:dyDescent="0.3">
      <c r="A19" s="6" t="s">
        <v>30</v>
      </c>
      <c r="B19" s="11">
        <v>9</v>
      </c>
      <c r="C19" s="11">
        <v>8</v>
      </c>
      <c r="D19" s="8">
        <f t="shared" si="1"/>
        <v>8.6</v>
      </c>
      <c r="E19" s="8">
        <v>1</v>
      </c>
      <c r="F19" s="8">
        <v>2</v>
      </c>
      <c r="G19" s="8">
        <v>4</v>
      </c>
      <c r="H19" s="8">
        <v>0</v>
      </c>
      <c r="I19" s="8">
        <v>6</v>
      </c>
      <c r="J19" s="8">
        <f t="shared" si="2"/>
        <v>2.6</v>
      </c>
      <c r="K19" s="8">
        <v>8</v>
      </c>
      <c r="L19" s="8">
        <v>8</v>
      </c>
      <c r="M19" s="8">
        <v>6</v>
      </c>
      <c r="N19" s="8">
        <v>0</v>
      </c>
      <c r="O19" s="8">
        <v>2</v>
      </c>
      <c r="P19" s="8">
        <v>2</v>
      </c>
      <c r="Q19" s="9">
        <f t="shared" si="0"/>
        <v>4.333333333333333</v>
      </c>
      <c r="R19" s="10">
        <f t="shared" si="3"/>
        <v>3.8133333333333326</v>
      </c>
      <c r="S19" s="8">
        <f t="shared" si="4"/>
        <v>6.2066666666666661</v>
      </c>
      <c r="T19" s="35">
        <v>4</v>
      </c>
      <c r="U19" s="3"/>
      <c r="V19" s="3"/>
      <c r="W19" s="3"/>
      <c r="X19" s="3"/>
      <c r="Y19" s="3"/>
    </row>
    <row r="20" spans="1:25" x14ac:dyDescent="0.3">
      <c r="A20" s="6" t="s">
        <v>31</v>
      </c>
      <c r="B20" s="11">
        <v>9</v>
      </c>
      <c r="C20" s="11">
        <v>8</v>
      </c>
      <c r="D20" s="8">
        <f t="shared" si="1"/>
        <v>8.6</v>
      </c>
      <c r="E20" s="8">
        <v>9</v>
      </c>
      <c r="F20" s="8">
        <v>9</v>
      </c>
      <c r="G20" s="8">
        <v>6</v>
      </c>
      <c r="H20" s="8">
        <v>7</v>
      </c>
      <c r="I20" s="8">
        <v>7</v>
      </c>
      <c r="J20" s="8">
        <f t="shared" si="2"/>
        <v>7.6</v>
      </c>
      <c r="K20" s="8">
        <v>8</v>
      </c>
      <c r="L20" s="8">
        <v>8</v>
      </c>
      <c r="M20" s="8">
        <v>3</v>
      </c>
      <c r="N20" s="8">
        <v>4</v>
      </c>
      <c r="O20" s="8">
        <v>0</v>
      </c>
      <c r="P20" s="8">
        <v>8</v>
      </c>
      <c r="Q20" s="9">
        <f t="shared" si="0"/>
        <v>5.166666666666667</v>
      </c>
      <c r="R20" s="9">
        <f t="shared" si="3"/>
        <v>5.8966666666666665</v>
      </c>
      <c r="S20" s="8">
        <f t="shared" si="4"/>
        <v>7.2483333333333331</v>
      </c>
      <c r="T20" s="35">
        <v>7.2</v>
      </c>
      <c r="U20" s="3"/>
      <c r="V20" s="3"/>
      <c r="W20" s="3"/>
      <c r="X20" s="3"/>
      <c r="Y20" s="3"/>
    </row>
    <row r="21" spans="1:25" ht="27.6" x14ac:dyDescent="0.3">
      <c r="A21" s="6" t="s">
        <v>32</v>
      </c>
      <c r="B21" s="8">
        <v>6</v>
      </c>
      <c r="C21" s="8">
        <v>3.5</v>
      </c>
      <c r="D21" s="8">
        <f t="shared" si="1"/>
        <v>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f t="shared" si="2"/>
        <v>0</v>
      </c>
      <c r="K21" s="8">
        <v>8</v>
      </c>
      <c r="L21" s="8">
        <v>6</v>
      </c>
      <c r="M21" s="8">
        <v>5</v>
      </c>
      <c r="N21" s="8">
        <v>3</v>
      </c>
      <c r="O21" s="8">
        <v>2</v>
      </c>
      <c r="P21" s="8">
        <v>0</v>
      </c>
      <c r="Q21" s="9">
        <f t="shared" si="0"/>
        <v>4</v>
      </c>
      <c r="R21" s="10">
        <f t="shared" si="3"/>
        <v>2.8</v>
      </c>
      <c r="S21" s="8">
        <f t="shared" si="4"/>
        <v>3.9</v>
      </c>
      <c r="T21" s="35">
        <v>4</v>
      </c>
      <c r="U21" s="3"/>
      <c r="V21" s="3"/>
      <c r="W21" s="3"/>
      <c r="X21" s="3"/>
      <c r="Y21" s="3"/>
    </row>
    <row r="22" spans="1:25" x14ac:dyDescent="0.3">
      <c r="A22" s="6" t="s">
        <v>33</v>
      </c>
      <c r="B22" s="8">
        <v>6.5</v>
      </c>
      <c r="C22" s="7">
        <v>6.5</v>
      </c>
      <c r="D22" s="8">
        <f t="shared" si="1"/>
        <v>6.5</v>
      </c>
      <c r="E22" s="8">
        <v>1</v>
      </c>
      <c r="F22" s="8">
        <v>2</v>
      </c>
      <c r="G22" s="8">
        <v>2</v>
      </c>
      <c r="H22" s="8">
        <v>1</v>
      </c>
      <c r="I22" s="8">
        <v>2</v>
      </c>
      <c r="J22" s="8">
        <f t="shared" si="2"/>
        <v>1.6</v>
      </c>
      <c r="K22" s="8">
        <v>7</v>
      </c>
      <c r="L22" s="8">
        <v>5</v>
      </c>
      <c r="M22" s="8">
        <v>2</v>
      </c>
      <c r="N22" s="8">
        <v>2</v>
      </c>
      <c r="O22" s="8">
        <v>5</v>
      </c>
      <c r="P22" s="8">
        <v>0</v>
      </c>
      <c r="Q22" s="9">
        <f t="shared" si="0"/>
        <v>3.5</v>
      </c>
      <c r="R22" s="10">
        <f t="shared" si="3"/>
        <v>2.9299999999999997</v>
      </c>
      <c r="S22" s="8">
        <f t="shared" si="4"/>
        <v>4.7149999999999999</v>
      </c>
      <c r="T22" s="35">
        <v>4</v>
      </c>
      <c r="U22" s="3"/>
      <c r="V22" s="3"/>
      <c r="W22" s="3"/>
      <c r="X22" s="3"/>
      <c r="Y22" s="3"/>
    </row>
    <row r="23" spans="1:25" ht="27.6" x14ac:dyDescent="0.3">
      <c r="A23" s="6" t="s">
        <v>34</v>
      </c>
      <c r="B23" s="30">
        <v>9</v>
      </c>
      <c r="C23" s="30">
        <v>8</v>
      </c>
      <c r="D23" s="8">
        <f t="shared" si="1"/>
        <v>8.6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f t="shared" si="2"/>
        <v>0</v>
      </c>
      <c r="K23" s="8">
        <v>3</v>
      </c>
      <c r="L23" s="8">
        <v>0</v>
      </c>
      <c r="M23" s="8">
        <v>7.5</v>
      </c>
      <c r="N23" s="8">
        <v>0</v>
      </c>
      <c r="O23" s="8">
        <v>8</v>
      </c>
      <c r="P23" s="8">
        <v>5</v>
      </c>
      <c r="Q23" s="9">
        <f t="shared" si="0"/>
        <v>3.9166666666666665</v>
      </c>
      <c r="R23" s="10">
        <f t="shared" si="3"/>
        <v>2.7416666666666663</v>
      </c>
      <c r="S23" s="8">
        <f t="shared" si="4"/>
        <v>5.6708333333333325</v>
      </c>
      <c r="T23" s="35">
        <v>0</v>
      </c>
      <c r="U23" s="3"/>
      <c r="V23" s="3"/>
      <c r="W23" s="3"/>
      <c r="X23" s="3"/>
      <c r="Y23" s="3"/>
    </row>
    <row r="24" spans="1:25" x14ac:dyDescent="0.3">
      <c r="A24" s="6" t="s">
        <v>35</v>
      </c>
      <c r="B24" s="30"/>
      <c r="C24" s="30"/>
      <c r="D24" s="8">
        <f t="shared" si="1"/>
        <v>0</v>
      </c>
      <c r="E24" s="8">
        <v>0</v>
      </c>
      <c r="F24" s="8">
        <v>3</v>
      </c>
      <c r="G24" s="8">
        <v>2</v>
      </c>
      <c r="H24" s="8">
        <v>0</v>
      </c>
      <c r="I24" s="8">
        <v>3</v>
      </c>
      <c r="J24" s="8">
        <f t="shared" si="2"/>
        <v>1.6</v>
      </c>
      <c r="K24" s="8">
        <v>5</v>
      </c>
      <c r="L24" s="8">
        <v>4</v>
      </c>
      <c r="M24" s="8">
        <v>4</v>
      </c>
      <c r="N24" s="8">
        <v>3</v>
      </c>
      <c r="O24" s="8">
        <v>1</v>
      </c>
      <c r="P24" s="8">
        <v>0</v>
      </c>
      <c r="Q24" s="9">
        <f t="shared" si="0"/>
        <v>2.8333333333333335</v>
      </c>
      <c r="R24" s="10">
        <f t="shared" si="3"/>
        <v>2.4633333333333334</v>
      </c>
      <c r="S24" s="8">
        <f t="shared" si="4"/>
        <v>1.2316666666666667</v>
      </c>
      <c r="T24" s="35">
        <v>0</v>
      </c>
      <c r="U24" s="3"/>
      <c r="V24" s="3"/>
      <c r="W24" s="3"/>
      <c r="X24" s="3"/>
      <c r="Y24" s="3"/>
    </row>
    <row r="25" spans="1:25" ht="27.6" x14ac:dyDescent="0.3">
      <c r="A25" s="6" t="s">
        <v>36</v>
      </c>
      <c r="B25" s="30">
        <v>9</v>
      </c>
      <c r="C25" s="30">
        <v>8</v>
      </c>
      <c r="D25" s="8">
        <f t="shared" si="1"/>
        <v>8.6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f t="shared" si="2"/>
        <v>0</v>
      </c>
      <c r="K25" s="8">
        <v>4</v>
      </c>
      <c r="L25" s="8">
        <v>4.5</v>
      </c>
      <c r="M25" s="8">
        <v>4</v>
      </c>
      <c r="N25" s="8">
        <v>2</v>
      </c>
      <c r="O25" s="8">
        <v>0</v>
      </c>
      <c r="P25" s="8">
        <v>0</v>
      </c>
      <c r="Q25" s="9">
        <f t="shared" si="0"/>
        <v>2.4166666666666665</v>
      </c>
      <c r="R25" s="10">
        <f t="shared" si="3"/>
        <v>1.6916666666666664</v>
      </c>
      <c r="S25" s="8">
        <f t="shared" si="4"/>
        <v>5.145833333333333</v>
      </c>
      <c r="T25" s="35">
        <v>0</v>
      </c>
      <c r="U25" s="3"/>
      <c r="V25" s="3"/>
      <c r="W25" s="3"/>
      <c r="X25" s="3"/>
      <c r="Y25" s="3"/>
    </row>
    <row r="26" spans="1:25" x14ac:dyDescent="0.3">
      <c r="A26" s="6" t="s">
        <v>37</v>
      </c>
      <c r="B26" s="7">
        <v>6.5</v>
      </c>
      <c r="C26" s="8">
        <v>4</v>
      </c>
      <c r="D26" s="8">
        <f t="shared" si="1"/>
        <v>5.5</v>
      </c>
      <c r="E26" s="8">
        <v>0</v>
      </c>
      <c r="F26" s="8">
        <v>2</v>
      </c>
      <c r="G26" s="8">
        <v>0</v>
      </c>
      <c r="H26" s="8">
        <v>0</v>
      </c>
      <c r="I26" s="8">
        <v>7</v>
      </c>
      <c r="J26" s="8">
        <f t="shared" si="2"/>
        <v>1.8</v>
      </c>
      <c r="K26" s="8">
        <v>5</v>
      </c>
      <c r="L26" s="8">
        <v>5</v>
      </c>
      <c r="M26" s="8">
        <v>0</v>
      </c>
      <c r="N26" s="8">
        <v>3</v>
      </c>
      <c r="O26" s="8">
        <v>5</v>
      </c>
      <c r="P26" s="8">
        <v>0</v>
      </c>
      <c r="Q26" s="9">
        <f t="shared" si="0"/>
        <v>3</v>
      </c>
      <c r="R26" s="10">
        <f t="shared" si="3"/>
        <v>2.6399999999999997</v>
      </c>
      <c r="S26" s="8">
        <f t="shared" si="4"/>
        <v>4.07</v>
      </c>
      <c r="T26" s="35">
        <v>4</v>
      </c>
      <c r="U26" s="3"/>
      <c r="V26" s="3"/>
      <c r="W26" s="3"/>
      <c r="X26" s="3"/>
      <c r="Y26" s="3"/>
    </row>
    <row r="27" spans="1:25" ht="27.6" x14ac:dyDescent="0.3">
      <c r="A27" s="6" t="s">
        <v>38</v>
      </c>
      <c r="B27" s="8">
        <v>0</v>
      </c>
      <c r="C27" s="8">
        <v>0</v>
      </c>
      <c r="D27" s="8">
        <f t="shared" si="1"/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f t="shared" si="2"/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9">
        <f t="shared" si="0"/>
        <v>0</v>
      </c>
      <c r="R27" s="9">
        <f t="shared" si="3"/>
        <v>0</v>
      </c>
      <c r="S27" s="8">
        <f t="shared" si="4"/>
        <v>0</v>
      </c>
      <c r="T27" s="35">
        <v>0</v>
      </c>
      <c r="U27" s="3"/>
      <c r="V27" s="3"/>
      <c r="W27" s="3"/>
      <c r="X27" s="3"/>
      <c r="Y27" s="3"/>
    </row>
    <row r="28" spans="1:25" ht="27.6" x14ac:dyDescent="0.3">
      <c r="A28" s="15" t="s">
        <v>39</v>
      </c>
      <c r="B28" s="16">
        <v>6</v>
      </c>
      <c r="C28" s="16">
        <v>5</v>
      </c>
      <c r="D28" s="8">
        <f t="shared" si="1"/>
        <v>5.6</v>
      </c>
      <c r="E28" s="16">
        <v>2</v>
      </c>
      <c r="F28" s="16">
        <v>3</v>
      </c>
      <c r="G28" s="16">
        <v>3</v>
      </c>
      <c r="H28" s="16">
        <v>1</v>
      </c>
      <c r="I28" s="16">
        <v>5</v>
      </c>
      <c r="J28" s="17">
        <f t="shared" si="2"/>
        <v>2.8</v>
      </c>
      <c r="K28" s="16">
        <v>7</v>
      </c>
      <c r="L28" s="16">
        <v>0</v>
      </c>
      <c r="M28" s="16">
        <v>2</v>
      </c>
      <c r="N28" s="16">
        <v>2</v>
      </c>
      <c r="O28" s="16">
        <v>3</v>
      </c>
      <c r="P28" s="16">
        <v>2</v>
      </c>
      <c r="Q28" s="9">
        <f t="shared" si="0"/>
        <v>2.6666666666666665</v>
      </c>
      <c r="R28" s="10">
        <f t="shared" si="3"/>
        <v>2.7066666666666666</v>
      </c>
      <c r="S28" s="8">
        <f t="shared" si="4"/>
        <v>4.1533333333333333</v>
      </c>
      <c r="T28" s="35">
        <v>4</v>
      </c>
      <c r="U28" s="3"/>
      <c r="V28" s="3"/>
      <c r="W28" s="3"/>
      <c r="X28" s="3"/>
      <c r="Y28" s="3"/>
    </row>
    <row r="29" spans="1:25" ht="27.6" x14ac:dyDescent="0.3">
      <c r="A29" s="6" t="s">
        <v>40</v>
      </c>
      <c r="B29" s="11">
        <v>7</v>
      </c>
      <c r="C29" s="7">
        <v>7</v>
      </c>
      <c r="D29" s="8">
        <f t="shared" si="1"/>
        <v>7</v>
      </c>
      <c r="E29" s="8">
        <v>2</v>
      </c>
      <c r="F29" s="8">
        <v>3</v>
      </c>
      <c r="G29" s="8">
        <v>4</v>
      </c>
      <c r="H29" s="8">
        <v>3</v>
      </c>
      <c r="I29" s="8">
        <v>6</v>
      </c>
      <c r="J29" s="8">
        <f t="shared" si="2"/>
        <v>3.6</v>
      </c>
      <c r="K29" s="8">
        <v>6</v>
      </c>
      <c r="L29" s="8">
        <v>9</v>
      </c>
      <c r="M29" s="8">
        <v>6</v>
      </c>
      <c r="N29" s="8">
        <v>5</v>
      </c>
      <c r="O29" s="8">
        <v>3</v>
      </c>
      <c r="P29" s="8">
        <v>0</v>
      </c>
      <c r="Q29" s="9">
        <f t="shared" si="0"/>
        <v>4.833333333333333</v>
      </c>
      <c r="R29" s="9">
        <f t="shared" si="3"/>
        <v>4.4633333333333329</v>
      </c>
      <c r="S29" s="8">
        <f t="shared" si="4"/>
        <v>5.7316666666666665</v>
      </c>
      <c r="T29" s="35">
        <v>5.7</v>
      </c>
      <c r="U29" s="3"/>
      <c r="V29" s="3"/>
      <c r="W29" s="3"/>
      <c r="X29" s="3"/>
      <c r="Y29" s="3"/>
    </row>
    <row r="30" spans="1:25" ht="27.6" x14ac:dyDescent="0.3">
      <c r="A30" s="6" t="s">
        <v>41</v>
      </c>
      <c r="B30" s="11">
        <v>9</v>
      </c>
      <c r="C30" s="7">
        <v>8</v>
      </c>
      <c r="D30" s="8">
        <f t="shared" si="1"/>
        <v>8.6</v>
      </c>
      <c r="E30" s="8">
        <v>8</v>
      </c>
      <c r="F30" s="8">
        <v>4</v>
      </c>
      <c r="G30" s="8">
        <v>7</v>
      </c>
      <c r="H30" s="8">
        <v>5</v>
      </c>
      <c r="I30" s="8">
        <v>5</v>
      </c>
      <c r="J30" s="8">
        <f t="shared" si="2"/>
        <v>5.8</v>
      </c>
      <c r="K30" s="8">
        <v>5</v>
      </c>
      <c r="L30" s="8">
        <v>4</v>
      </c>
      <c r="M30" s="8">
        <v>0</v>
      </c>
      <c r="N30" s="8">
        <v>0</v>
      </c>
      <c r="O30" s="8">
        <v>0</v>
      </c>
      <c r="P30" s="8">
        <v>0</v>
      </c>
      <c r="Q30" s="9">
        <f t="shared" si="0"/>
        <v>1.5</v>
      </c>
      <c r="R30" s="10">
        <f t="shared" si="3"/>
        <v>2.79</v>
      </c>
      <c r="S30" s="8">
        <f t="shared" si="4"/>
        <v>5.6950000000000003</v>
      </c>
      <c r="T30" s="35">
        <v>4</v>
      </c>
      <c r="U30" s="3"/>
      <c r="V30" s="3"/>
      <c r="W30" s="3"/>
      <c r="X30" s="3"/>
      <c r="Y30" s="3"/>
    </row>
    <row r="31" spans="1:25" ht="27.6" x14ac:dyDescent="0.3">
      <c r="A31" s="6" t="s">
        <v>42</v>
      </c>
      <c r="B31" s="8">
        <v>6</v>
      </c>
      <c r="C31" s="8">
        <v>4.5</v>
      </c>
      <c r="D31" s="8">
        <f t="shared" si="1"/>
        <v>5.3999999999999995</v>
      </c>
      <c r="E31" s="8"/>
      <c r="F31" s="8"/>
      <c r="G31" s="8"/>
      <c r="H31" s="8"/>
      <c r="I31" s="8"/>
      <c r="J31" s="8">
        <f t="shared" si="2"/>
        <v>0</v>
      </c>
      <c r="K31" s="8">
        <v>5.5</v>
      </c>
      <c r="L31" s="8">
        <v>4.5</v>
      </c>
      <c r="M31" s="8">
        <v>7</v>
      </c>
      <c r="N31" s="8">
        <v>0</v>
      </c>
      <c r="O31" s="8">
        <v>0</v>
      </c>
      <c r="P31" s="8">
        <v>0</v>
      </c>
      <c r="Q31" s="9">
        <f t="shared" si="0"/>
        <v>2.8333333333333335</v>
      </c>
      <c r="R31" s="10">
        <f t="shared" si="3"/>
        <v>1.9833333333333334</v>
      </c>
      <c r="S31" s="8">
        <f t="shared" si="4"/>
        <v>3.6916666666666664</v>
      </c>
      <c r="T31" s="35">
        <v>4</v>
      </c>
      <c r="U31" s="3"/>
      <c r="V31" s="3"/>
      <c r="W31" s="3"/>
      <c r="X31" s="3"/>
      <c r="Y31" s="3"/>
    </row>
    <row r="32" spans="1:25" ht="27.6" x14ac:dyDescent="0.3">
      <c r="A32" s="6" t="s">
        <v>43</v>
      </c>
      <c r="B32" s="8">
        <v>0</v>
      </c>
      <c r="C32" s="8">
        <v>0</v>
      </c>
      <c r="D32" s="8">
        <f t="shared" si="1"/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f t="shared" si="2"/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9">
        <f t="shared" si="0"/>
        <v>0</v>
      </c>
      <c r="R32" s="9">
        <f t="shared" si="3"/>
        <v>0</v>
      </c>
      <c r="S32" s="8">
        <f t="shared" si="4"/>
        <v>0</v>
      </c>
      <c r="T32" s="35">
        <v>0</v>
      </c>
      <c r="U32" s="3"/>
      <c r="V32" s="3"/>
      <c r="W32" s="3"/>
      <c r="X32" s="3"/>
      <c r="Y32" s="3"/>
    </row>
    <row r="33" spans="1:25" x14ac:dyDescent="0.3">
      <c r="A33" s="6" t="s">
        <v>44</v>
      </c>
      <c r="B33" s="8">
        <v>7</v>
      </c>
      <c r="C33" s="7">
        <v>5</v>
      </c>
      <c r="D33" s="8">
        <f t="shared" si="1"/>
        <v>6.2</v>
      </c>
      <c r="E33" s="8"/>
      <c r="F33" s="8"/>
      <c r="G33" s="8"/>
      <c r="H33" s="8"/>
      <c r="I33" s="8"/>
      <c r="J33" s="8">
        <f t="shared" si="2"/>
        <v>0</v>
      </c>
      <c r="K33" s="8">
        <v>7</v>
      </c>
      <c r="L33" s="8">
        <v>1</v>
      </c>
      <c r="M33" s="8">
        <v>0</v>
      </c>
      <c r="N33" s="8">
        <v>0</v>
      </c>
      <c r="O33" s="8">
        <v>0</v>
      </c>
      <c r="P33" s="8">
        <v>0</v>
      </c>
      <c r="Q33" s="9">
        <f t="shared" si="0"/>
        <v>1.3333333333333333</v>
      </c>
      <c r="R33" s="10">
        <f t="shared" si="3"/>
        <v>0.93333333333333324</v>
      </c>
      <c r="S33" s="8">
        <f t="shared" si="4"/>
        <v>3.5666666666666669</v>
      </c>
      <c r="T33" s="35">
        <v>3.6</v>
      </c>
      <c r="U33" s="3"/>
      <c r="V33" s="3"/>
      <c r="W33" s="3"/>
      <c r="X33" s="3"/>
      <c r="Y33" s="3"/>
    </row>
    <row r="34" spans="1:25" x14ac:dyDescent="0.3">
      <c r="A34" s="6" t="s">
        <v>45</v>
      </c>
      <c r="B34" s="8">
        <v>6</v>
      </c>
      <c r="C34" s="7">
        <v>8</v>
      </c>
      <c r="D34" s="8">
        <f t="shared" si="1"/>
        <v>6.8</v>
      </c>
      <c r="E34" s="8">
        <v>8</v>
      </c>
      <c r="F34" s="8">
        <v>4</v>
      </c>
      <c r="G34" s="8">
        <v>6</v>
      </c>
      <c r="H34" s="8">
        <v>8</v>
      </c>
      <c r="I34" s="8">
        <v>7</v>
      </c>
      <c r="J34" s="8">
        <f t="shared" si="2"/>
        <v>6.6</v>
      </c>
      <c r="K34" s="8">
        <v>8</v>
      </c>
      <c r="L34" s="8">
        <v>8</v>
      </c>
      <c r="M34" s="8">
        <v>6</v>
      </c>
      <c r="N34" s="8">
        <v>3</v>
      </c>
      <c r="O34" s="8">
        <v>5</v>
      </c>
      <c r="P34" s="8">
        <v>5</v>
      </c>
      <c r="Q34" s="9">
        <f t="shared" si="0"/>
        <v>5.833333333333333</v>
      </c>
      <c r="R34" s="9">
        <f t="shared" si="3"/>
        <v>6.0633333333333326</v>
      </c>
      <c r="S34" s="8">
        <f t="shared" si="4"/>
        <v>6.4316666666666666</v>
      </c>
      <c r="T34" s="35">
        <v>6.5</v>
      </c>
      <c r="U34" s="3"/>
      <c r="V34" s="3"/>
      <c r="W34" s="3"/>
      <c r="X34" s="3"/>
      <c r="Y34" s="3"/>
    </row>
    <row r="35" spans="1:25" ht="27.6" x14ac:dyDescent="0.3">
      <c r="A35" s="6" t="s">
        <v>46</v>
      </c>
      <c r="B35" s="11">
        <v>9</v>
      </c>
      <c r="C35" s="7">
        <v>7</v>
      </c>
      <c r="D35" s="8">
        <f t="shared" si="1"/>
        <v>8.1999999999999993</v>
      </c>
      <c r="E35" s="8">
        <v>4</v>
      </c>
      <c r="F35" s="8">
        <v>6</v>
      </c>
      <c r="G35" s="8">
        <v>4</v>
      </c>
      <c r="H35" s="8">
        <v>0</v>
      </c>
      <c r="I35" s="8">
        <v>4</v>
      </c>
      <c r="J35" s="8">
        <f t="shared" si="2"/>
        <v>3.6</v>
      </c>
      <c r="K35" s="8">
        <v>5</v>
      </c>
      <c r="L35" s="8">
        <v>8</v>
      </c>
      <c r="M35" s="8">
        <v>5</v>
      </c>
      <c r="N35" s="8">
        <v>2</v>
      </c>
      <c r="O35" s="8">
        <v>8</v>
      </c>
      <c r="P35" s="8">
        <v>2</v>
      </c>
      <c r="Q35" s="9">
        <f t="shared" si="0"/>
        <v>5</v>
      </c>
      <c r="R35" s="9">
        <f t="shared" si="3"/>
        <v>4.58</v>
      </c>
      <c r="S35" s="8">
        <f t="shared" si="4"/>
        <v>6.39</v>
      </c>
      <c r="T35" s="35">
        <v>6.4</v>
      </c>
      <c r="U35" s="3"/>
      <c r="V35" s="3"/>
      <c r="W35" s="3"/>
      <c r="X35" s="3"/>
      <c r="Y35" s="3"/>
    </row>
    <row r="36" spans="1:25" ht="27.6" x14ac:dyDescent="0.3">
      <c r="A36" s="6" t="s">
        <v>47</v>
      </c>
      <c r="B36" s="11">
        <v>7</v>
      </c>
      <c r="C36" s="7">
        <v>7.5</v>
      </c>
      <c r="D36" s="8">
        <f t="shared" si="1"/>
        <v>7.2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f t="shared" si="2"/>
        <v>0</v>
      </c>
      <c r="K36" s="8">
        <v>5</v>
      </c>
      <c r="L36" s="8">
        <v>5</v>
      </c>
      <c r="M36" s="8">
        <v>3</v>
      </c>
      <c r="N36" s="8">
        <v>0</v>
      </c>
      <c r="O36" s="8">
        <v>3</v>
      </c>
      <c r="P36" s="8">
        <v>0</v>
      </c>
      <c r="Q36" s="9">
        <f t="shared" ref="Q36:Q67" si="5">(K36+L36+M36+N36+O36+P36)/6</f>
        <v>2.6666666666666665</v>
      </c>
      <c r="R36" s="10">
        <f t="shared" si="3"/>
        <v>1.8666666666666665</v>
      </c>
      <c r="S36" s="8">
        <f t="shared" si="4"/>
        <v>4.5333333333333332</v>
      </c>
      <c r="T36" s="35">
        <v>4</v>
      </c>
      <c r="U36" s="3"/>
      <c r="V36" s="3"/>
      <c r="W36" s="3"/>
      <c r="X36" s="3"/>
      <c r="Y36" s="3"/>
    </row>
    <row r="37" spans="1:25" x14ac:dyDescent="0.3">
      <c r="A37" s="6" t="s">
        <v>48</v>
      </c>
      <c r="B37" s="8">
        <v>6.5</v>
      </c>
      <c r="C37" s="7">
        <v>7.5</v>
      </c>
      <c r="D37" s="8">
        <f t="shared" si="1"/>
        <v>6.9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f t="shared" si="2"/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9">
        <f t="shared" si="5"/>
        <v>0</v>
      </c>
      <c r="R37" s="9">
        <f t="shared" si="3"/>
        <v>0</v>
      </c>
      <c r="S37" s="8">
        <f t="shared" si="4"/>
        <v>3.45</v>
      </c>
      <c r="T37" s="35">
        <v>3.4</v>
      </c>
      <c r="U37" s="3"/>
      <c r="V37" s="3"/>
      <c r="W37" s="3"/>
      <c r="X37" s="3"/>
      <c r="Y37" s="3"/>
    </row>
    <row r="38" spans="1:25" ht="27.6" x14ac:dyDescent="0.3">
      <c r="A38" s="6" t="s">
        <v>49</v>
      </c>
      <c r="B38" s="8">
        <v>6</v>
      </c>
      <c r="C38" s="8">
        <v>3.5</v>
      </c>
      <c r="D38" s="8">
        <f t="shared" si="1"/>
        <v>5</v>
      </c>
      <c r="E38" s="8"/>
      <c r="F38" s="8"/>
      <c r="G38" s="8"/>
      <c r="H38" s="8"/>
      <c r="I38" s="8"/>
      <c r="J38" s="8">
        <f t="shared" si="2"/>
        <v>0</v>
      </c>
      <c r="K38" s="8">
        <v>9</v>
      </c>
      <c r="L38" s="8">
        <v>0</v>
      </c>
      <c r="M38" s="8">
        <v>3</v>
      </c>
      <c r="N38" s="8">
        <v>2</v>
      </c>
      <c r="O38" s="8">
        <v>5</v>
      </c>
      <c r="P38" s="8">
        <v>0</v>
      </c>
      <c r="Q38" s="9">
        <f t="shared" si="5"/>
        <v>3.1666666666666665</v>
      </c>
      <c r="R38" s="10">
        <f t="shared" si="3"/>
        <v>2.2166666666666663</v>
      </c>
      <c r="S38" s="8">
        <f t="shared" si="4"/>
        <v>3.6083333333333334</v>
      </c>
      <c r="T38" s="35">
        <v>3.6</v>
      </c>
      <c r="U38" s="3"/>
      <c r="V38" s="3"/>
      <c r="W38" s="3"/>
      <c r="X38" s="3"/>
      <c r="Y38" s="3"/>
    </row>
    <row r="39" spans="1:25" ht="27.6" x14ac:dyDescent="0.3">
      <c r="A39" s="6" t="s">
        <v>50</v>
      </c>
      <c r="B39" s="11">
        <v>7</v>
      </c>
      <c r="C39" s="7">
        <v>7</v>
      </c>
      <c r="D39" s="8">
        <f t="shared" si="1"/>
        <v>7</v>
      </c>
      <c r="E39" s="8">
        <v>0</v>
      </c>
      <c r="F39" s="8">
        <v>0</v>
      </c>
      <c r="G39" s="8">
        <v>3</v>
      </c>
      <c r="H39" s="8">
        <v>1</v>
      </c>
      <c r="I39" s="8">
        <v>0</v>
      </c>
      <c r="J39" s="8">
        <f t="shared" si="2"/>
        <v>0.8</v>
      </c>
      <c r="K39" s="8">
        <v>5</v>
      </c>
      <c r="L39" s="8">
        <v>4.5</v>
      </c>
      <c r="M39" s="8">
        <v>3.5</v>
      </c>
      <c r="N39" s="8">
        <v>2</v>
      </c>
      <c r="O39" s="8">
        <v>5</v>
      </c>
      <c r="P39" s="8">
        <v>0</v>
      </c>
      <c r="Q39" s="9">
        <f t="shared" si="5"/>
        <v>3.3333333333333335</v>
      </c>
      <c r="R39" s="10">
        <f t="shared" si="3"/>
        <v>2.5733333333333333</v>
      </c>
      <c r="S39" s="8">
        <f t="shared" si="4"/>
        <v>4.7866666666666671</v>
      </c>
      <c r="T39" s="35">
        <v>4</v>
      </c>
      <c r="U39" s="3"/>
      <c r="V39" s="3"/>
      <c r="W39" s="3"/>
      <c r="X39" s="3"/>
      <c r="Y39" s="3"/>
    </row>
    <row r="40" spans="1:25" ht="27.6" x14ac:dyDescent="0.3">
      <c r="A40" s="6" t="s">
        <v>51</v>
      </c>
      <c r="B40" s="8">
        <v>0</v>
      </c>
      <c r="C40" s="8">
        <v>0</v>
      </c>
      <c r="D40" s="8">
        <f t="shared" si="1"/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f t="shared" si="2"/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9">
        <f t="shared" si="5"/>
        <v>0</v>
      </c>
      <c r="R40" s="9">
        <f t="shared" si="3"/>
        <v>0</v>
      </c>
      <c r="S40" s="8">
        <f t="shared" si="4"/>
        <v>0</v>
      </c>
      <c r="T40" s="35">
        <v>0</v>
      </c>
      <c r="U40" s="3"/>
      <c r="V40" s="3"/>
      <c r="W40" s="3"/>
      <c r="X40" s="3"/>
      <c r="Y40" s="3"/>
    </row>
    <row r="41" spans="1:25" ht="27.6" x14ac:dyDescent="0.3">
      <c r="A41" s="6" t="s">
        <v>52</v>
      </c>
      <c r="B41" s="8">
        <v>0</v>
      </c>
      <c r="C41" s="8">
        <v>0</v>
      </c>
      <c r="D41" s="8">
        <f t="shared" si="1"/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f t="shared" si="2"/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9">
        <f t="shared" si="5"/>
        <v>0</v>
      </c>
      <c r="R41" s="9">
        <f t="shared" si="3"/>
        <v>0</v>
      </c>
      <c r="S41" s="8">
        <f t="shared" si="4"/>
        <v>0</v>
      </c>
      <c r="T41" s="35">
        <v>0</v>
      </c>
      <c r="U41" s="3"/>
      <c r="V41" s="3"/>
      <c r="W41" s="3"/>
      <c r="X41" s="3"/>
      <c r="Y41" s="3"/>
    </row>
    <row r="42" spans="1:25" x14ac:dyDescent="0.3">
      <c r="A42" s="6" t="s">
        <v>53</v>
      </c>
      <c r="B42" s="8">
        <v>7</v>
      </c>
      <c r="C42" s="7">
        <v>6</v>
      </c>
      <c r="D42" s="8">
        <f t="shared" si="1"/>
        <v>6.6000000000000005</v>
      </c>
      <c r="E42" s="8">
        <v>2</v>
      </c>
      <c r="F42" s="8">
        <v>3</v>
      </c>
      <c r="G42" s="8">
        <v>2</v>
      </c>
      <c r="H42" s="8">
        <v>0</v>
      </c>
      <c r="I42" s="8">
        <v>4</v>
      </c>
      <c r="J42" s="8">
        <f t="shared" si="2"/>
        <v>2.2000000000000002</v>
      </c>
      <c r="K42" s="8">
        <v>6</v>
      </c>
      <c r="L42" s="8">
        <v>2</v>
      </c>
      <c r="M42" s="8">
        <v>6</v>
      </c>
      <c r="N42" s="8">
        <v>0</v>
      </c>
      <c r="O42" s="8">
        <v>0</v>
      </c>
      <c r="P42" s="8">
        <v>0</v>
      </c>
      <c r="Q42" s="9">
        <f t="shared" si="5"/>
        <v>2.3333333333333335</v>
      </c>
      <c r="R42" s="10">
        <f t="shared" si="3"/>
        <v>2.2933333333333334</v>
      </c>
      <c r="S42" s="8">
        <f t="shared" si="4"/>
        <v>4.4466666666666672</v>
      </c>
      <c r="T42" s="35">
        <v>4</v>
      </c>
      <c r="U42" s="3"/>
      <c r="V42" s="3"/>
      <c r="W42" s="3"/>
      <c r="X42" s="3"/>
      <c r="Y42" s="3"/>
    </row>
    <row r="43" spans="1:25" x14ac:dyDescent="0.3">
      <c r="A43" s="6" t="s">
        <v>54</v>
      </c>
      <c r="B43" s="8">
        <v>7</v>
      </c>
      <c r="C43" s="7">
        <v>5</v>
      </c>
      <c r="D43" s="8">
        <f t="shared" si="1"/>
        <v>6.2</v>
      </c>
      <c r="E43" s="8">
        <v>4</v>
      </c>
      <c r="F43" s="8">
        <v>7</v>
      </c>
      <c r="G43" s="8">
        <v>2</v>
      </c>
      <c r="H43" s="8">
        <v>3</v>
      </c>
      <c r="I43" s="8">
        <v>6</v>
      </c>
      <c r="J43" s="8">
        <f t="shared" si="2"/>
        <v>4.4000000000000004</v>
      </c>
      <c r="K43" s="8">
        <v>6</v>
      </c>
      <c r="L43" s="8">
        <v>8</v>
      </c>
      <c r="M43" s="8">
        <v>0</v>
      </c>
      <c r="N43" s="8">
        <v>0</v>
      </c>
      <c r="O43" s="8">
        <v>0</v>
      </c>
      <c r="P43" s="8">
        <v>0</v>
      </c>
      <c r="Q43" s="9">
        <f t="shared" si="5"/>
        <v>2.3333333333333335</v>
      </c>
      <c r="R43" s="10">
        <f t="shared" si="3"/>
        <v>2.9533333333333331</v>
      </c>
      <c r="S43" s="8">
        <f t="shared" si="4"/>
        <v>4.5766666666666662</v>
      </c>
      <c r="T43" s="35">
        <v>4</v>
      </c>
      <c r="U43" s="3"/>
      <c r="V43" s="3"/>
      <c r="W43" s="3"/>
      <c r="X43" s="3"/>
      <c r="Y43" s="3"/>
    </row>
    <row r="44" spans="1:25" ht="27.6" x14ac:dyDescent="0.3">
      <c r="A44" s="6" t="s">
        <v>55</v>
      </c>
      <c r="B44" s="11">
        <v>7</v>
      </c>
      <c r="C44" s="7">
        <v>6.5</v>
      </c>
      <c r="D44" s="8">
        <f t="shared" si="1"/>
        <v>6.8000000000000007</v>
      </c>
      <c r="E44" s="8">
        <v>2</v>
      </c>
      <c r="F44" s="8">
        <v>0</v>
      </c>
      <c r="G44" s="8">
        <v>3</v>
      </c>
      <c r="H44" s="8">
        <v>4</v>
      </c>
      <c r="I44" s="8">
        <v>3</v>
      </c>
      <c r="J44" s="8">
        <f t="shared" si="2"/>
        <v>2.4</v>
      </c>
      <c r="K44" s="8">
        <v>7</v>
      </c>
      <c r="L44" s="8">
        <v>6</v>
      </c>
      <c r="M44" s="8">
        <v>4</v>
      </c>
      <c r="N44" s="8">
        <v>0</v>
      </c>
      <c r="O44" s="8">
        <v>2</v>
      </c>
      <c r="P44" s="8">
        <v>0</v>
      </c>
      <c r="Q44" s="9">
        <f t="shared" si="5"/>
        <v>3.1666666666666665</v>
      </c>
      <c r="R44" s="10">
        <f t="shared" si="3"/>
        <v>2.9366666666666665</v>
      </c>
      <c r="S44" s="8">
        <f t="shared" si="4"/>
        <v>4.8683333333333341</v>
      </c>
      <c r="T44" s="35">
        <v>4</v>
      </c>
      <c r="U44" s="3"/>
      <c r="V44" s="3"/>
      <c r="W44" s="3"/>
      <c r="X44" s="3"/>
      <c r="Y44" s="3"/>
    </row>
    <row r="45" spans="1:25" ht="27.6" x14ac:dyDescent="0.3">
      <c r="A45" s="6" t="s">
        <v>56</v>
      </c>
      <c r="B45" s="11">
        <v>9</v>
      </c>
      <c r="C45" s="7">
        <v>8</v>
      </c>
      <c r="D45" s="8">
        <f t="shared" si="1"/>
        <v>8.6</v>
      </c>
      <c r="E45" s="8">
        <v>3</v>
      </c>
      <c r="F45" s="8">
        <v>3</v>
      </c>
      <c r="G45" s="8">
        <v>4</v>
      </c>
      <c r="H45" s="8">
        <v>4</v>
      </c>
      <c r="I45" s="8">
        <v>2</v>
      </c>
      <c r="J45" s="8">
        <f t="shared" si="2"/>
        <v>3.2</v>
      </c>
      <c r="K45" s="8">
        <v>5</v>
      </c>
      <c r="L45" s="8">
        <v>4</v>
      </c>
      <c r="M45" s="8">
        <v>0</v>
      </c>
      <c r="N45" s="8">
        <v>2</v>
      </c>
      <c r="O45" s="8">
        <v>2</v>
      </c>
      <c r="P45" s="8">
        <v>0</v>
      </c>
      <c r="Q45" s="9">
        <f t="shared" si="5"/>
        <v>2.1666666666666665</v>
      </c>
      <c r="R45" s="10">
        <f t="shared" si="3"/>
        <v>2.4766666666666666</v>
      </c>
      <c r="S45" s="8">
        <f t="shared" si="4"/>
        <v>5.5383333333333331</v>
      </c>
      <c r="T45" s="35">
        <v>4</v>
      </c>
      <c r="U45" s="3"/>
      <c r="V45" s="3"/>
      <c r="W45" s="3"/>
      <c r="X45" s="3"/>
      <c r="Y45" s="3"/>
    </row>
    <row r="46" spans="1:25" x14ac:dyDescent="0.3">
      <c r="A46" s="6" t="s">
        <v>57</v>
      </c>
      <c r="B46" s="7" t="s">
        <v>86</v>
      </c>
      <c r="C46" s="29">
        <v>4</v>
      </c>
      <c r="D46" s="8">
        <v>5.25</v>
      </c>
      <c r="E46" s="8">
        <v>2</v>
      </c>
      <c r="F46" s="8">
        <v>2</v>
      </c>
      <c r="G46" s="8">
        <v>0</v>
      </c>
      <c r="H46" s="8">
        <v>1</v>
      </c>
      <c r="I46" s="8">
        <v>1</v>
      </c>
      <c r="J46" s="8">
        <f t="shared" si="2"/>
        <v>1.2</v>
      </c>
      <c r="K46" s="8">
        <v>8</v>
      </c>
      <c r="L46" s="8">
        <v>0</v>
      </c>
      <c r="M46" s="8">
        <v>0</v>
      </c>
      <c r="N46" s="8">
        <v>0</v>
      </c>
      <c r="O46" s="8">
        <v>0</v>
      </c>
      <c r="P46" s="8">
        <v>2</v>
      </c>
      <c r="Q46" s="9">
        <f t="shared" si="5"/>
        <v>1.6666666666666667</v>
      </c>
      <c r="R46" s="10">
        <f t="shared" si="3"/>
        <v>1.5266666666666668</v>
      </c>
      <c r="S46" s="8">
        <f t="shared" si="4"/>
        <v>3.3883333333333336</v>
      </c>
      <c r="T46" s="35">
        <v>3.5</v>
      </c>
      <c r="U46" s="3"/>
      <c r="V46" s="3"/>
      <c r="W46" s="3"/>
      <c r="X46" s="3"/>
      <c r="Y46" s="3"/>
    </row>
    <row r="47" spans="1:25" ht="27.6" x14ac:dyDescent="0.3">
      <c r="A47" s="6" t="s">
        <v>58</v>
      </c>
      <c r="B47" s="8">
        <v>0</v>
      </c>
      <c r="C47" s="8">
        <v>0</v>
      </c>
      <c r="D47" s="8">
        <f t="shared" si="1"/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f t="shared" si="2"/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9">
        <f t="shared" si="5"/>
        <v>0</v>
      </c>
      <c r="R47" s="9">
        <f t="shared" si="3"/>
        <v>0</v>
      </c>
      <c r="S47" s="8">
        <f t="shared" si="4"/>
        <v>0</v>
      </c>
      <c r="T47" s="35">
        <v>0</v>
      </c>
      <c r="U47" s="3"/>
      <c r="V47" s="3"/>
      <c r="W47" s="3"/>
      <c r="X47" s="3"/>
      <c r="Y47" s="3"/>
    </row>
    <row r="48" spans="1:25" ht="27.6" x14ac:dyDescent="0.3">
      <c r="A48" s="6" t="s">
        <v>59</v>
      </c>
      <c r="B48" s="11">
        <v>7</v>
      </c>
      <c r="C48" s="7">
        <v>7</v>
      </c>
      <c r="D48" s="8">
        <f t="shared" si="1"/>
        <v>7</v>
      </c>
      <c r="E48" s="8">
        <v>2</v>
      </c>
      <c r="F48" s="8">
        <v>2</v>
      </c>
      <c r="G48" s="8">
        <v>2</v>
      </c>
      <c r="H48" s="8">
        <v>1</v>
      </c>
      <c r="I48" s="8">
        <v>3</v>
      </c>
      <c r="J48" s="8">
        <f t="shared" si="2"/>
        <v>2</v>
      </c>
      <c r="K48" s="8">
        <v>9</v>
      </c>
      <c r="L48" s="8">
        <v>1</v>
      </c>
      <c r="M48" s="8">
        <v>6</v>
      </c>
      <c r="N48" s="8">
        <v>2</v>
      </c>
      <c r="O48" s="8">
        <v>4</v>
      </c>
      <c r="P48" s="8">
        <v>0</v>
      </c>
      <c r="Q48" s="9">
        <f t="shared" si="5"/>
        <v>3.6666666666666665</v>
      </c>
      <c r="R48" s="10">
        <f t="shared" si="3"/>
        <v>3.1666666666666665</v>
      </c>
      <c r="S48" s="8">
        <f t="shared" si="4"/>
        <v>5.083333333333333</v>
      </c>
      <c r="T48" s="35">
        <v>4</v>
      </c>
      <c r="U48" s="3"/>
      <c r="V48" s="3"/>
      <c r="W48" s="3"/>
      <c r="X48" s="3"/>
      <c r="Y48" s="3"/>
    </row>
    <row r="49" spans="1:25" ht="27.6" x14ac:dyDescent="0.3">
      <c r="A49" s="6" t="s">
        <v>60</v>
      </c>
      <c r="B49" s="11">
        <v>7</v>
      </c>
      <c r="C49" s="12">
        <v>8</v>
      </c>
      <c r="D49" s="8">
        <f t="shared" si="1"/>
        <v>7.4</v>
      </c>
      <c r="E49" s="8">
        <v>9</v>
      </c>
      <c r="F49" s="8">
        <v>9</v>
      </c>
      <c r="G49" s="8">
        <v>9</v>
      </c>
      <c r="H49" s="8">
        <v>8</v>
      </c>
      <c r="I49" s="8">
        <v>8</v>
      </c>
      <c r="J49" s="8">
        <f t="shared" si="2"/>
        <v>8.6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9">
        <f t="shared" si="5"/>
        <v>0</v>
      </c>
      <c r="R49" s="10">
        <f t="shared" si="3"/>
        <v>2.5799999999999996</v>
      </c>
      <c r="S49" s="8">
        <f t="shared" si="4"/>
        <v>4.99</v>
      </c>
      <c r="T49" s="35">
        <v>3</v>
      </c>
      <c r="U49" s="3"/>
      <c r="V49" s="3"/>
      <c r="W49" s="3"/>
      <c r="X49" s="3"/>
      <c r="Y49" s="3"/>
    </row>
    <row r="50" spans="1:25" ht="27.6" x14ac:dyDescent="0.3">
      <c r="A50" s="6" t="s">
        <v>61</v>
      </c>
      <c r="B50" s="7">
        <v>9</v>
      </c>
      <c r="C50" s="8">
        <v>8</v>
      </c>
      <c r="D50" s="8">
        <f t="shared" si="1"/>
        <v>8.6</v>
      </c>
      <c r="E50" s="8">
        <v>5</v>
      </c>
      <c r="F50" s="8">
        <v>6</v>
      </c>
      <c r="G50" s="8">
        <v>6</v>
      </c>
      <c r="H50" s="8">
        <v>4</v>
      </c>
      <c r="I50" s="8">
        <v>2</v>
      </c>
      <c r="J50" s="8">
        <f t="shared" si="2"/>
        <v>4.5999999999999996</v>
      </c>
      <c r="K50" s="8">
        <v>6</v>
      </c>
      <c r="L50" s="8">
        <v>9</v>
      </c>
      <c r="M50" s="8">
        <v>3</v>
      </c>
      <c r="N50" s="8">
        <v>2</v>
      </c>
      <c r="O50" s="8">
        <v>6</v>
      </c>
      <c r="P50" s="8">
        <v>1</v>
      </c>
      <c r="Q50" s="9">
        <f t="shared" si="5"/>
        <v>4.5</v>
      </c>
      <c r="R50" s="9">
        <f t="shared" si="3"/>
        <v>4.5299999999999994</v>
      </c>
      <c r="S50" s="8">
        <f t="shared" si="4"/>
        <v>6.5649999999999995</v>
      </c>
      <c r="T50" s="35">
        <v>6.6</v>
      </c>
      <c r="U50" s="3"/>
      <c r="V50" s="3"/>
      <c r="W50" s="3"/>
      <c r="X50" s="3"/>
      <c r="Y50" s="3"/>
    </row>
    <row r="51" spans="1:25" ht="27.6" x14ac:dyDescent="0.3">
      <c r="A51" s="6" t="s">
        <v>62</v>
      </c>
      <c r="B51" s="8">
        <v>6.5</v>
      </c>
      <c r="C51" s="7">
        <v>7</v>
      </c>
      <c r="D51" s="8">
        <f t="shared" si="1"/>
        <v>6.7</v>
      </c>
      <c r="E51" s="8">
        <v>0</v>
      </c>
      <c r="F51" s="8">
        <v>5</v>
      </c>
      <c r="G51" s="8">
        <v>0</v>
      </c>
      <c r="H51" s="8">
        <v>4</v>
      </c>
      <c r="I51" s="8">
        <v>0</v>
      </c>
      <c r="J51" s="8">
        <f t="shared" si="2"/>
        <v>1.8</v>
      </c>
      <c r="K51" s="8">
        <v>7</v>
      </c>
      <c r="L51" s="8">
        <v>6</v>
      </c>
      <c r="M51" s="8">
        <v>0</v>
      </c>
      <c r="N51" s="8">
        <v>0</v>
      </c>
      <c r="O51" s="8">
        <v>0</v>
      </c>
      <c r="P51" s="8">
        <v>0</v>
      </c>
      <c r="Q51" s="9">
        <f t="shared" si="5"/>
        <v>2.1666666666666665</v>
      </c>
      <c r="R51" s="10">
        <f t="shared" si="3"/>
        <v>2.0566666666666666</v>
      </c>
      <c r="S51" s="8">
        <f t="shared" si="4"/>
        <v>4.3783333333333339</v>
      </c>
      <c r="T51" s="35">
        <v>4</v>
      </c>
      <c r="U51" s="3"/>
      <c r="V51" s="3"/>
      <c r="W51" s="3"/>
      <c r="X51" s="3"/>
      <c r="Y51" s="3"/>
    </row>
    <row r="52" spans="1:25" x14ac:dyDescent="0.3">
      <c r="A52" s="6" t="s">
        <v>63</v>
      </c>
      <c r="B52" s="11">
        <v>9</v>
      </c>
      <c r="C52" s="7">
        <v>7</v>
      </c>
      <c r="D52" s="8">
        <f t="shared" si="1"/>
        <v>8.1999999999999993</v>
      </c>
      <c r="E52" s="8">
        <v>2</v>
      </c>
      <c r="F52" s="8">
        <v>5</v>
      </c>
      <c r="G52" s="8">
        <v>3</v>
      </c>
      <c r="H52" s="8">
        <v>2</v>
      </c>
      <c r="I52" s="8">
        <v>6</v>
      </c>
      <c r="J52" s="8">
        <f t="shared" si="2"/>
        <v>3.6</v>
      </c>
      <c r="K52" s="8">
        <v>7</v>
      </c>
      <c r="L52" s="8">
        <v>8</v>
      </c>
      <c r="M52" s="8">
        <v>7</v>
      </c>
      <c r="N52" s="8">
        <v>6</v>
      </c>
      <c r="O52" s="8">
        <v>5</v>
      </c>
      <c r="P52" s="8">
        <v>2</v>
      </c>
      <c r="Q52" s="9">
        <f t="shared" si="5"/>
        <v>5.833333333333333</v>
      </c>
      <c r="R52" s="9">
        <f t="shared" si="3"/>
        <v>5.1633333333333331</v>
      </c>
      <c r="S52" s="8">
        <f t="shared" si="4"/>
        <v>6.6816666666666666</v>
      </c>
      <c r="T52" s="35">
        <v>6.7</v>
      </c>
      <c r="U52" s="3"/>
      <c r="V52" s="3"/>
      <c r="W52" s="3"/>
      <c r="X52" s="3"/>
      <c r="Y52" s="3"/>
    </row>
    <row r="53" spans="1:25" ht="27.6" x14ac:dyDescent="0.3">
      <c r="A53" s="6" t="s">
        <v>64</v>
      </c>
      <c r="B53" s="8">
        <v>6.5</v>
      </c>
      <c r="C53" s="7">
        <v>6.5</v>
      </c>
      <c r="D53" s="8">
        <f t="shared" si="1"/>
        <v>6.5</v>
      </c>
      <c r="E53" s="8">
        <v>3</v>
      </c>
      <c r="F53" s="8">
        <v>3</v>
      </c>
      <c r="G53" s="8">
        <v>2</v>
      </c>
      <c r="H53" s="8">
        <v>0</v>
      </c>
      <c r="I53" s="8">
        <v>4</v>
      </c>
      <c r="J53" s="8">
        <f t="shared" si="2"/>
        <v>2.4</v>
      </c>
      <c r="K53" s="8">
        <v>5</v>
      </c>
      <c r="L53" s="8">
        <v>4</v>
      </c>
      <c r="M53" s="8">
        <v>0</v>
      </c>
      <c r="N53" s="8">
        <v>5</v>
      </c>
      <c r="O53" s="8">
        <v>2</v>
      </c>
      <c r="P53" s="8">
        <v>0</v>
      </c>
      <c r="Q53" s="9">
        <f t="shared" si="5"/>
        <v>2.6666666666666665</v>
      </c>
      <c r="R53" s="10">
        <f t="shared" si="3"/>
        <v>2.5866666666666664</v>
      </c>
      <c r="S53" s="8">
        <f t="shared" si="4"/>
        <v>4.543333333333333</v>
      </c>
      <c r="T53" s="35">
        <v>4</v>
      </c>
      <c r="U53" s="3"/>
      <c r="V53" s="3"/>
      <c r="W53" s="3"/>
      <c r="X53" s="3"/>
      <c r="Y53" s="3"/>
    </row>
    <row r="54" spans="1:25" ht="27.6" x14ac:dyDescent="0.3">
      <c r="A54" s="6" t="s">
        <v>65</v>
      </c>
      <c r="B54" s="8">
        <v>6</v>
      </c>
      <c r="C54" s="7">
        <v>8</v>
      </c>
      <c r="D54" s="8">
        <f t="shared" si="1"/>
        <v>6.8</v>
      </c>
      <c r="E54" s="8">
        <v>8</v>
      </c>
      <c r="F54" s="8">
        <v>7</v>
      </c>
      <c r="G54" s="8">
        <v>8</v>
      </c>
      <c r="H54" s="8">
        <v>8</v>
      </c>
      <c r="I54" s="8">
        <v>8</v>
      </c>
      <c r="J54" s="8">
        <f t="shared" si="2"/>
        <v>7.8</v>
      </c>
      <c r="K54" s="8">
        <v>8</v>
      </c>
      <c r="L54" s="8">
        <v>8</v>
      </c>
      <c r="M54" s="8">
        <v>6</v>
      </c>
      <c r="N54" s="8">
        <v>8</v>
      </c>
      <c r="O54" s="8">
        <v>3</v>
      </c>
      <c r="P54" s="8">
        <v>0</v>
      </c>
      <c r="Q54" s="9">
        <f t="shared" si="5"/>
        <v>5.5</v>
      </c>
      <c r="R54" s="9">
        <f t="shared" si="3"/>
        <v>6.1899999999999995</v>
      </c>
      <c r="S54" s="8">
        <f t="shared" si="4"/>
        <v>6.4949999999999992</v>
      </c>
      <c r="T54" s="35">
        <v>6.5</v>
      </c>
      <c r="U54" s="3"/>
      <c r="V54" s="3"/>
      <c r="W54" s="3"/>
      <c r="X54" s="3"/>
      <c r="Y54" s="3"/>
    </row>
    <row r="55" spans="1:25" x14ac:dyDescent="0.3">
      <c r="A55" s="6" t="s">
        <v>66</v>
      </c>
      <c r="B55" s="8">
        <v>6.5</v>
      </c>
      <c r="C55" s="7">
        <v>7</v>
      </c>
      <c r="D55" s="8">
        <f t="shared" si="1"/>
        <v>6.7</v>
      </c>
      <c r="E55" s="8">
        <v>3</v>
      </c>
      <c r="F55" s="8">
        <v>2</v>
      </c>
      <c r="G55" s="8">
        <v>2</v>
      </c>
      <c r="H55" s="8">
        <v>1</v>
      </c>
      <c r="I55" s="8">
        <v>2</v>
      </c>
      <c r="J55" s="8">
        <f t="shared" si="2"/>
        <v>2</v>
      </c>
      <c r="K55" s="8">
        <v>8</v>
      </c>
      <c r="L55" s="8">
        <v>4.5</v>
      </c>
      <c r="M55" s="8">
        <v>7</v>
      </c>
      <c r="N55" s="8">
        <v>3</v>
      </c>
      <c r="O55" s="8">
        <v>0</v>
      </c>
      <c r="P55" s="8">
        <v>0</v>
      </c>
      <c r="Q55" s="9">
        <f t="shared" si="5"/>
        <v>3.75</v>
      </c>
      <c r="R55" s="10">
        <f t="shared" si="3"/>
        <v>3.2250000000000001</v>
      </c>
      <c r="S55" s="8">
        <f t="shared" si="4"/>
        <v>4.9625000000000004</v>
      </c>
      <c r="T55" s="35">
        <v>4</v>
      </c>
      <c r="U55" s="3"/>
      <c r="V55" s="3"/>
      <c r="W55" s="3"/>
      <c r="X55" s="3"/>
      <c r="Y55" s="3"/>
    </row>
    <row r="56" spans="1:25" ht="27.6" x14ac:dyDescent="0.3">
      <c r="A56" s="6" t="s">
        <v>67</v>
      </c>
      <c r="B56" s="11">
        <v>7</v>
      </c>
      <c r="C56" s="7">
        <v>6.5</v>
      </c>
      <c r="D56" s="8">
        <f t="shared" si="1"/>
        <v>6.8000000000000007</v>
      </c>
      <c r="E56" s="8">
        <v>0</v>
      </c>
      <c r="F56" s="8">
        <v>9</v>
      </c>
      <c r="G56" s="8">
        <v>6</v>
      </c>
      <c r="H56" s="8">
        <v>8</v>
      </c>
      <c r="I56" s="8">
        <v>5</v>
      </c>
      <c r="J56" s="8">
        <f t="shared" si="2"/>
        <v>5.6</v>
      </c>
      <c r="K56" s="8">
        <v>9</v>
      </c>
      <c r="L56" s="8">
        <v>10</v>
      </c>
      <c r="M56" s="8">
        <v>6</v>
      </c>
      <c r="N56" s="8">
        <v>0</v>
      </c>
      <c r="O56" s="8">
        <v>6</v>
      </c>
      <c r="P56" s="8">
        <v>7</v>
      </c>
      <c r="Q56" s="9">
        <f t="shared" si="5"/>
        <v>6.333333333333333</v>
      </c>
      <c r="R56" s="9">
        <f t="shared" si="3"/>
        <v>6.1133333333333324</v>
      </c>
      <c r="S56" s="8">
        <f t="shared" si="4"/>
        <v>6.456666666666667</v>
      </c>
      <c r="T56" s="35">
        <v>6.5</v>
      </c>
      <c r="U56" s="3"/>
      <c r="V56" s="3"/>
      <c r="W56" s="3"/>
      <c r="X56" s="3"/>
      <c r="Y56" s="3"/>
    </row>
    <row r="57" spans="1:25" x14ac:dyDescent="0.3">
      <c r="A57" s="6" t="s">
        <v>68</v>
      </c>
      <c r="B57" s="11">
        <v>7</v>
      </c>
      <c r="C57" s="7">
        <v>7.5</v>
      </c>
      <c r="D57" s="8">
        <f t="shared" si="1"/>
        <v>7.2</v>
      </c>
      <c r="E57" s="8"/>
      <c r="F57" s="8"/>
      <c r="G57" s="8"/>
      <c r="H57" s="8"/>
      <c r="I57" s="8"/>
      <c r="J57" s="8">
        <f t="shared" si="2"/>
        <v>0</v>
      </c>
      <c r="K57" s="8">
        <v>6</v>
      </c>
      <c r="L57" s="8">
        <v>4</v>
      </c>
      <c r="M57" s="8">
        <v>0</v>
      </c>
      <c r="N57" s="8">
        <v>0</v>
      </c>
      <c r="O57" s="8">
        <v>0</v>
      </c>
      <c r="P57" s="8">
        <v>0</v>
      </c>
      <c r="Q57" s="9">
        <f t="shared" si="5"/>
        <v>1.6666666666666667</v>
      </c>
      <c r="R57" s="10">
        <f t="shared" si="3"/>
        <v>1.1666666666666667</v>
      </c>
      <c r="S57" s="8">
        <f t="shared" si="4"/>
        <v>4.1833333333333336</v>
      </c>
      <c r="T57" s="35">
        <v>4.2</v>
      </c>
      <c r="U57" s="3"/>
      <c r="V57" s="3"/>
      <c r="W57" s="3"/>
      <c r="X57" s="3"/>
      <c r="Y57" s="3"/>
    </row>
    <row r="58" spans="1:25" ht="27.6" x14ac:dyDescent="0.3">
      <c r="A58" s="6" t="s">
        <v>69</v>
      </c>
      <c r="B58" s="7">
        <v>9</v>
      </c>
      <c r="C58" s="8">
        <v>8</v>
      </c>
      <c r="D58" s="8">
        <f t="shared" si="1"/>
        <v>8.6</v>
      </c>
      <c r="E58" s="8">
        <v>1</v>
      </c>
      <c r="F58" s="8">
        <v>5</v>
      </c>
      <c r="G58" s="8">
        <v>6</v>
      </c>
      <c r="H58" s="8">
        <v>4</v>
      </c>
      <c r="I58" s="8">
        <v>5</v>
      </c>
      <c r="J58" s="8">
        <f t="shared" si="2"/>
        <v>4.2</v>
      </c>
      <c r="K58" s="8">
        <v>9</v>
      </c>
      <c r="L58" s="8">
        <v>8</v>
      </c>
      <c r="M58" s="8">
        <v>0</v>
      </c>
      <c r="N58" s="8">
        <v>0</v>
      </c>
      <c r="O58" s="8">
        <v>2</v>
      </c>
      <c r="P58" s="8">
        <v>5</v>
      </c>
      <c r="Q58" s="9">
        <f t="shared" si="5"/>
        <v>4</v>
      </c>
      <c r="R58" s="10">
        <f t="shared" si="3"/>
        <v>4.0599999999999996</v>
      </c>
      <c r="S58" s="8">
        <f t="shared" si="4"/>
        <v>6.33</v>
      </c>
      <c r="T58" s="35">
        <v>4</v>
      </c>
      <c r="U58" s="3"/>
      <c r="V58" s="3"/>
      <c r="W58" s="3"/>
      <c r="X58" s="3"/>
      <c r="Y58" s="3"/>
    </row>
    <row r="59" spans="1:25" ht="27.6" x14ac:dyDescent="0.3">
      <c r="A59" s="6" t="s">
        <v>70</v>
      </c>
      <c r="B59" s="30">
        <v>9</v>
      </c>
      <c r="C59" s="30">
        <v>8</v>
      </c>
      <c r="D59" s="30">
        <f t="shared" si="1"/>
        <v>8.6</v>
      </c>
      <c r="E59" s="30">
        <v>5</v>
      </c>
      <c r="F59" s="30">
        <v>4</v>
      </c>
      <c r="G59" s="30">
        <v>5</v>
      </c>
      <c r="H59" s="30">
        <v>6</v>
      </c>
      <c r="I59" s="30">
        <v>6</v>
      </c>
      <c r="J59" s="30">
        <f t="shared" si="2"/>
        <v>5.2</v>
      </c>
      <c r="K59" s="30">
        <v>8</v>
      </c>
      <c r="L59" s="30">
        <v>8</v>
      </c>
      <c r="M59" s="30">
        <v>7</v>
      </c>
      <c r="N59" s="30">
        <v>6</v>
      </c>
      <c r="O59" s="30">
        <v>9</v>
      </c>
      <c r="P59" s="30">
        <v>0</v>
      </c>
      <c r="Q59" s="31">
        <f t="shared" si="5"/>
        <v>6.333333333333333</v>
      </c>
      <c r="R59" s="31">
        <f t="shared" si="3"/>
        <v>5.9933333333333323</v>
      </c>
      <c r="S59" s="30">
        <f t="shared" si="4"/>
        <v>7.296666666666666</v>
      </c>
      <c r="T59" s="35">
        <v>7.3</v>
      </c>
      <c r="U59" s="3"/>
      <c r="V59" s="3"/>
      <c r="W59" s="3"/>
      <c r="X59" s="3"/>
      <c r="Y59" s="3"/>
    </row>
    <row r="60" spans="1:25" ht="27.6" x14ac:dyDescent="0.3">
      <c r="A60" s="6" t="s">
        <v>71</v>
      </c>
      <c r="B60" s="11">
        <v>10</v>
      </c>
      <c r="C60" s="7">
        <v>9</v>
      </c>
      <c r="D60" s="8">
        <f t="shared" si="1"/>
        <v>9.6</v>
      </c>
      <c r="E60" s="8">
        <v>1</v>
      </c>
      <c r="F60" s="8">
        <v>4</v>
      </c>
      <c r="G60" s="8">
        <v>3</v>
      </c>
      <c r="H60" s="8">
        <v>2</v>
      </c>
      <c r="I60" s="8">
        <v>3</v>
      </c>
      <c r="J60" s="8">
        <f t="shared" si="2"/>
        <v>2.6</v>
      </c>
      <c r="K60" s="8">
        <v>9</v>
      </c>
      <c r="L60" s="8">
        <v>8</v>
      </c>
      <c r="M60" s="8">
        <v>3</v>
      </c>
      <c r="N60" s="8">
        <v>0</v>
      </c>
      <c r="O60" s="8">
        <v>2</v>
      </c>
      <c r="P60" s="8">
        <v>0</v>
      </c>
      <c r="Q60" s="9">
        <f t="shared" si="5"/>
        <v>3.6666666666666665</v>
      </c>
      <c r="R60" s="10">
        <f t="shared" si="3"/>
        <v>3.3466666666666667</v>
      </c>
      <c r="S60" s="8">
        <f t="shared" si="4"/>
        <v>6.4733333333333327</v>
      </c>
      <c r="T60" s="35">
        <v>4</v>
      </c>
      <c r="U60" s="3"/>
      <c r="V60" s="3"/>
      <c r="W60" s="3"/>
      <c r="X60" s="3"/>
      <c r="Y60" s="3"/>
    </row>
    <row r="61" spans="1:25" ht="27.6" x14ac:dyDescent="0.3">
      <c r="A61" s="6" t="s">
        <v>72</v>
      </c>
      <c r="B61" s="8">
        <v>6</v>
      </c>
      <c r="C61" s="7">
        <v>8</v>
      </c>
      <c r="D61" s="8">
        <f t="shared" si="1"/>
        <v>6.8</v>
      </c>
      <c r="E61" s="8">
        <v>7</v>
      </c>
      <c r="F61" s="8">
        <v>6</v>
      </c>
      <c r="G61" s="8">
        <v>6</v>
      </c>
      <c r="H61" s="8">
        <v>7</v>
      </c>
      <c r="I61" s="8">
        <v>7</v>
      </c>
      <c r="J61" s="8">
        <f t="shared" si="2"/>
        <v>6.6</v>
      </c>
      <c r="K61" s="8">
        <v>9</v>
      </c>
      <c r="L61" s="8">
        <v>7</v>
      </c>
      <c r="M61" s="8">
        <v>7</v>
      </c>
      <c r="N61" s="8">
        <v>3</v>
      </c>
      <c r="O61" s="8">
        <v>0</v>
      </c>
      <c r="P61" s="8">
        <v>5</v>
      </c>
      <c r="Q61" s="9">
        <f t="shared" si="5"/>
        <v>5.166666666666667</v>
      </c>
      <c r="R61" s="9">
        <f t="shared" si="3"/>
        <v>5.5966666666666667</v>
      </c>
      <c r="S61" s="8">
        <f t="shared" si="4"/>
        <v>6.1983333333333333</v>
      </c>
      <c r="T61" s="35">
        <v>6.2</v>
      </c>
      <c r="U61" s="3"/>
      <c r="V61" s="3"/>
      <c r="W61" s="3"/>
      <c r="X61" s="3"/>
      <c r="Y61" s="3"/>
    </row>
    <row r="62" spans="1:25" x14ac:dyDescent="0.3">
      <c r="A62" s="6" t="s">
        <v>73</v>
      </c>
      <c r="B62" s="8">
        <v>6.5</v>
      </c>
      <c r="C62" s="7">
        <v>7.5</v>
      </c>
      <c r="D62" s="8">
        <f t="shared" si="1"/>
        <v>6.9</v>
      </c>
      <c r="E62" s="8"/>
      <c r="F62" s="8"/>
      <c r="G62" s="8"/>
      <c r="H62" s="8"/>
      <c r="I62" s="8"/>
      <c r="J62" s="8">
        <f t="shared" si="2"/>
        <v>0</v>
      </c>
      <c r="K62" s="8">
        <v>6</v>
      </c>
      <c r="L62" s="8">
        <v>1</v>
      </c>
      <c r="M62" s="8">
        <v>3</v>
      </c>
      <c r="N62" s="8">
        <v>0</v>
      </c>
      <c r="O62" s="8">
        <v>0</v>
      </c>
      <c r="P62" s="8">
        <v>0</v>
      </c>
      <c r="Q62" s="9">
        <f t="shared" si="5"/>
        <v>1.6666666666666667</v>
      </c>
      <c r="R62" s="10">
        <f t="shared" si="3"/>
        <v>1.1666666666666667</v>
      </c>
      <c r="S62" s="8">
        <f t="shared" si="4"/>
        <v>4.0333333333333332</v>
      </c>
      <c r="T62" s="35">
        <v>4</v>
      </c>
      <c r="U62" s="3"/>
      <c r="V62" s="3"/>
      <c r="W62" s="3"/>
      <c r="X62" s="3"/>
      <c r="Y62" s="3"/>
    </row>
    <row r="63" spans="1:25" ht="27.6" x14ac:dyDescent="0.3">
      <c r="A63" s="6" t="s">
        <v>74</v>
      </c>
      <c r="B63" s="11">
        <v>9</v>
      </c>
      <c r="C63" s="11">
        <v>8</v>
      </c>
      <c r="D63" s="8">
        <f t="shared" si="1"/>
        <v>8.6</v>
      </c>
      <c r="E63" s="8">
        <v>8</v>
      </c>
      <c r="F63" s="8">
        <v>9</v>
      </c>
      <c r="G63" s="8">
        <v>8</v>
      </c>
      <c r="H63" s="8">
        <v>9</v>
      </c>
      <c r="I63" s="8">
        <v>8</v>
      </c>
      <c r="J63" s="8">
        <f t="shared" si="2"/>
        <v>8.4</v>
      </c>
      <c r="K63" s="8">
        <v>7</v>
      </c>
      <c r="L63" s="8">
        <v>9</v>
      </c>
      <c r="M63" s="8">
        <v>5</v>
      </c>
      <c r="N63" s="8">
        <v>7</v>
      </c>
      <c r="O63" s="8">
        <v>9</v>
      </c>
      <c r="P63" s="8">
        <v>6</v>
      </c>
      <c r="Q63" s="9">
        <f t="shared" si="5"/>
        <v>7.166666666666667</v>
      </c>
      <c r="R63" s="9">
        <f t="shared" si="3"/>
        <v>7.5366666666666671</v>
      </c>
      <c r="S63" s="8">
        <f t="shared" si="4"/>
        <v>8.0683333333333334</v>
      </c>
      <c r="T63" s="35">
        <v>8.1</v>
      </c>
      <c r="U63" s="3"/>
      <c r="V63" s="3"/>
      <c r="W63" s="3"/>
      <c r="X63" s="3"/>
      <c r="Y63" s="3"/>
    </row>
    <row r="64" spans="1:25" ht="27.6" x14ac:dyDescent="0.3">
      <c r="A64" s="6" t="s">
        <v>75</v>
      </c>
      <c r="B64" s="11">
        <v>9</v>
      </c>
      <c r="C64" s="7">
        <v>7</v>
      </c>
      <c r="D64" s="8">
        <f t="shared" si="1"/>
        <v>8.1999999999999993</v>
      </c>
      <c r="E64" s="8">
        <v>3</v>
      </c>
      <c r="F64" s="8">
        <v>3</v>
      </c>
      <c r="G64" s="8">
        <v>4</v>
      </c>
      <c r="H64" s="8">
        <v>6</v>
      </c>
      <c r="I64" s="8">
        <v>6</v>
      </c>
      <c r="J64" s="8">
        <f t="shared" si="2"/>
        <v>4.4000000000000004</v>
      </c>
      <c r="K64" s="8">
        <v>6</v>
      </c>
      <c r="L64" s="8">
        <v>5</v>
      </c>
      <c r="M64" s="8">
        <v>5</v>
      </c>
      <c r="N64" s="8">
        <v>4</v>
      </c>
      <c r="O64" s="8">
        <v>2</v>
      </c>
      <c r="P64" s="8">
        <v>3</v>
      </c>
      <c r="Q64" s="9">
        <f t="shared" si="5"/>
        <v>4.166666666666667</v>
      </c>
      <c r="R64" s="10">
        <f t="shared" si="3"/>
        <v>4.2366666666666664</v>
      </c>
      <c r="S64" s="8">
        <f t="shared" si="4"/>
        <v>6.2183333333333328</v>
      </c>
      <c r="T64" s="35">
        <v>4</v>
      </c>
      <c r="U64" s="3"/>
      <c r="V64" s="3"/>
      <c r="W64" s="3"/>
      <c r="X64" s="3"/>
      <c r="Y64" s="3"/>
    </row>
    <row r="65" spans="1:25" ht="27.6" x14ac:dyDescent="0.3">
      <c r="A65" s="6" t="s">
        <v>76</v>
      </c>
      <c r="B65" s="11">
        <v>10</v>
      </c>
      <c r="C65" s="7">
        <v>9</v>
      </c>
      <c r="D65" s="8">
        <f t="shared" si="1"/>
        <v>9.6</v>
      </c>
      <c r="E65" s="8">
        <v>0</v>
      </c>
      <c r="F65" s="8">
        <v>4</v>
      </c>
      <c r="G65" s="8">
        <v>2</v>
      </c>
      <c r="H65" s="8">
        <v>2</v>
      </c>
      <c r="I65" s="8">
        <v>4</v>
      </c>
      <c r="J65" s="8">
        <f t="shared" si="2"/>
        <v>2.4</v>
      </c>
      <c r="K65" s="8">
        <v>6</v>
      </c>
      <c r="L65" s="8">
        <v>0</v>
      </c>
      <c r="M65" s="8">
        <v>2</v>
      </c>
      <c r="N65" s="8">
        <v>0</v>
      </c>
      <c r="O65" s="8">
        <v>5</v>
      </c>
      <c r="P65" s="8">
        <v>3</v>
      </c>
      <c r="Q65" s="9">
        <f t="shared" si="5"/>
        <v>2.6666666666666665</v>
      </c>
      <c r="R65" s="10">
        <f t="shared" si="3"/>
        <v>2.5866666666666664</v>
      </c>
      <c r="S65" s="8">
        <f t="shared" si="4"/>
        <v>6.0933333333333328</v>
      </c>
      <c r="T65" s="35">
        <v>4</v>
      </c>
      <c r="U65" s="3"/>
      <c r="V65" s="3"/>
      <c r="W65" s="3"/>
      <c r="X65" s="3"/>
      <c r="Y65" s="3"/>
    </row>
    <row r="66" spans="1:25" ht="27.6" x14ac:dyDescent="0.3">
      <c r="A66" s="6" t="s">
        <v>77</v>
      </c>
      <c r="B66" s="8">
        <v>6</v>
      </c>
      <c r="C66" s="8">
        <v>4.5</v>
      </c>
      <c r="D66" s="8">
        <f t="shared" si="1"/>
        <v>5.3999999999999995</v>
      </c>
      <c r="E66" s="8">
        <v>8</v>
      </c>
      <c r="F66" s="8">
        <v>2</v>
      </c>
      <c r="G66" s="8">
        <v>3</v>
      </c>
      <c r="H66" s="8">
        <v>2</v>
      </c>
      <c r="I66" s="8">
        <v>7</v>
      </c>
      <c r="J66" s="8">
        <f t="shared" si="2"/>
        <v>4.4000000000000004</v>
      </c>
      <c r="K66" s="8">
        <v>6</v>
      </c>
      <c r="L66" s="8">
        <v>5</v>
      </c>
      <c r="M66" s="8">
        <v>3</v>
      </c>
      <c r="N66" s="8">
        <v>3</v>
      </c>
      <c r="O66" s="8">
        <v>3</v>
      </c>
      <c r="P66" s="8">
        <v>0</v>
      </c>
      <c r="Q66" s="9">
        <f t="shared" si="5"/>
        <v>3.3333333333333335</v>
      </c>
      <c r="R66" s="10">
        <f t="shared" si="3"/>
        <v>3.6533333333333333</v>
      </c>
      <c r="S66" s="8">
        <f t="shared" si="4"/>
        <v>4.5266666666666664</v>
      </c>
      <c r="T66" s="35">
        <v>4</v>
      </c>
      <c r="U66" s="3"/>
      <c r="V66" s="3"/>
      <c r="W66" s="3"/>
      <c r="X66" s="3"/>
      <c r="Y66" s="3"/>
    </row>
    <row r="67" spans="1:25" ht="27.6" x14ac:dyDescent="0.3">
      <c r="A67" s="6" t="s">
        <v>78</v>
      </c>
      <c r="B67" s="30">
        <v>0</v>
      </c>
      <c r="C67" s="30">
        <v>0</v>
      </c>
      <c r="D67" s="8">
        <f t="shared" si="1"/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f t="shared" si="2"/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9">
        <f t="shared" si="5"/>
        <v>0</v>
      </c>
      <c r="R67" s="9">
        <f t="shared" si="3"/>
        <v>0</v>
      </c>
      <c r="S67" s="8">
        <f t="shared" si="4"/>
        <v>0</v>
      </c>
      <c r="T67" s="35">
        <v>0</v>
      </c>
      <c r="U67" s="3"/>
      <c r="V67" s="3"/>
      <c r="W67" s="3"/>
      <c r="X67" s="3"/>
      <c r="Y67" s="3"/>
    </row>
    <row r="68" spans="1:25" x14ac:dyDescent="0.3">
      <c r="A68" s="6" t="s">
        <v>79</v>
      </c>
      <c r="B68" s="11">
        <v>10</v>
      </c>
      <c r="C68" s="7">
        <v>9</v>
      </c>
      <c r="D68" s="8">
        <f t="shared" si="1"/>
        <v>9.6</v>
      </c>
      <c r="E68" s="8">
        <v>0</v>
      </c>
      <c r="F68" s="8">
        <v>7</v>
      </c>
      <c r="G68" s="8">
        <v>3</v>
      </c>
      <c r="H68" s="8">
        <v>7</v>
      </c>
      <c r="I68" s="8">
        <v>6</v>
      </c>
      <c r="J68" s="8">
        <f t="shared" si="2"/>
        <v>4.5999999999999996</v>
      </c>
      <c r="K68" s="8">
        <v>8</v>
      </c>
      <c r="L68" s="8">
        <v>9</v>
      </c>
      <c r="M68" s="8">
        <v>3</v>
      </c>
      <c r="N68" s="8">
        <v>2</v>
      </c>
      <c r="O68" s="8">
        <v>5</v>
      </c>
      <c r="P68" s="8">
        <v>5</v>
      </c>
      <c r="Q68" s="9">
        <f t="shared" ref="Q68:Q74" si="6">(K68+L68+M68+N68+O68+P68)/6</f>
        <v>5.333333333333333</v>
      </c>
      <c r="R68" s="9">
        <f t="shared" si="3"/>
        <v>5.1133333333333333</v>
      </c>
      <c r="S68" s="8">
        <f t="shared" si="4"/>
        <v>7.3566666666666665</v>
      </c>
      <c r="T68" s="35">
        <v>7.4</v>
      </c>
      <c r="U68" s="3"/>
      <c r="V68" s="3"/>
      <c r="W68" s="3"/>
      <c r="X68" s="3"/>
      <c r="Y68" s="3"/>
    </row>
    <row r="69" spans="1:25" x14ac:dyDescent="0.3">
      <c r="A69" s="6" t="s">
        <v>80</v>
      </c>
      <c r="B69" s="8">
        <v>0</v>
      </c>
      <c r="C69" s="8">
        <v>0</v>
      </c>
      <c r="D69" s="8">
        <f t="shared" ref="D69:D74" si="7">(0.6*B69+0.4*C69)</f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f t="shared" ref="J69:J74" si="8">(E69+F69+G69+H69+I69)/5</f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9">
        <f t="shared" si="6"/>
        <v>0</v>
      </c>
      <c r="R69" s="9">
        <f t="shared" ref="R69:R74" si="9">(0.3*J69+0.7*Q69)</f>
        <v>0</v>
      </c>
      <c r="S69" s="8">
        <f t="shared" ref="S69:S74" si="10">(D69+R69)/2</f>
        <v>0</v>
      </c>
      <c r="T69" s="35">
        <v>0</v>
      </c>
      <c r="U69" s="3"/>
      <c r="V69" s="3"/>
      <c r="W69" s="3"/>
      <c r="X69" s="3"/>
      <c r="Y69" s="3"/>
    </row>
    <row r="70" spans="1:25" ht="27.6" x14ac:dyDescent="0.3">
      <c r="A70" s="6" t="s">
        <v>81</v>
      </c>
      <c r="B70" s="11">
        <v>7</v>
      </c>
      <c r="C70" s="7">
        <v>7.5</v>
      </c>
      <c r="D70" s="8">
        <f t="shared" si="7"/>
        <v>7.2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f t="shared" si="8"/>
        <v>0</v>
      </c>
      <c r="K70" s="8">
        <v>6</v>
      </c>
      <c r="L70" s="8">
        <v>4</v>
      </c>
      <c r="M70" s="8">
        <v>3</v>
      </c>
      <c r="N70" s="8">
        <v>2</v>
      </c>
      <c r="O70" s="8">
        <v>0</v>
      </c>
      <c r="P70" s="8">
        <v>0</v>
      </c>
      <c r="Q70" s="9">
        <f t="shared" si="6"/>
        <v>2.5</v>
      </c>
      <c r="R70" s="10">
        <f t="shared" si="9"/>
        <v>1.75</v>
      </c>
      <c r="S70" s="8">
        <f t="shared" si="10"/>
        <v>4.4749999999999996</v>
      </c>
      <c r="T70" s="35">
        <v>4</v>
      </c>
      <c r="U70" s="3"/>
      <c r="V70" s="3"/>
      <c r="W70" s="3"/>
      <c r="X70" s="3"/>
      <c r="Y70" s="3"/>
    </row>
    <row r="71" spans="1:25" ht="27.6" x14ac:dyDescent="0.3">
      <c r="A71" s="6" t="s">
        <v>82</v>
      </c>
      <c r="B71" s="11">
        <v>7</v>
      </c>
      <c r="C71" s="7">
        <v>6.5</v>
      </c>
      <c r="D71" s="8">
        <f t="shared" si="7"/>
        <v>6.8000000000000007</v>
      </c>
      <c r="E71" s="8">
        <v>3</v>
      </c>
      <c r="F71" s="8">
        <v>6</v>
      </c>
      <c r="G71" s="8">
        <v>5</v>
      </c>
      <c r="H71" s="8">
        <v>3</v>
      </c>
      <c r="I71" s="8">
        <v>4</v>
      </c>
      <c r="J71" s="8">
        <f t="shared" si="8"/>
        <v>4.2</v>
      </c>
      <c r="K71" s="8">
        <v>8</v>
      </c>
      <c r="L71" s="8">
        <v>5.5</v>
      </c>
      <c r="M71" s="8">
        <v>2.5</v>
      </c>
      <c r="N71" s="8">
        <v>3</v>
      </c>
      <c r="O71" s="8">
        <v>0</v>
      </c>
      <c r="P71" s="8">
        <v>5</v>
      </c>
      <c r="Q71" s="9">
        <f t="shared" si="6"/>
        <v>4</v>
      </c>
      <c r="R71" s="10">
        <f t="shared" si="9"/>
        <v>4.0599999999999996</v>
      </c>
      <c r="S71" s="8">
        <f t="shared" si="10"/>
        <v>5.43</v>
      </c>
      <c r="T71" s="35">
        <v>4</v>
      </c>
      <c r="U71" s="3"/>
      <c r="V71" s="3"/>
      <c r="W71" s="3"/>
      <c r="X71" s="3"/>
      <c r="Y71" s="3"/>
    </row>
    <row r="72" spans="1:25" ht="27.6" x14ac:dyDescent="0.3">
      <c r="A72" s="6" t="s">
        <v>83</v>
      </c>
      <c r="B72" s="30">
        <v>0</v>
      </c>
      <c r="C72" s="30">
        <v>0</v>
      </c>
      <c r="D72" s="8">
        <f t="shared" si="7"/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f t="shared" si="8"/>
        <v>0</v>
      </c>
      <c r="K72" s="8">
        <v>8</v>
      </c>
      <c r="L72" s="8">
        <v>2</v>
      </c>
      <c r="M72" s="8">
        <v>6</v>
      </c>
      <c r="N72" s="8">
        <v>3</v>
      </c>
      <c r="O72" s="8">
        <v>1</v>
      </c>
      <c r="P72" s="8">
        <v>3</v>
      </c>
      <c r="Q72" s="9">
        <f t="shared" si="6"/>
        <v>3.8333333333333335</v>
      </c>
      <c r="R72" s="10">
        <f t="shared" si="9"/>
        <v>2.6833333333333331</v>
      </c>
      <c r="S72" s="8">
        <f t="shared" si="10"/>
        <v>1.3416666666666666</v>
      </c>
      <c r="T72" s="35">
        <v>2</v>
      </c>
      <c r="U72" s="3"/>
      <c r="V72" s="3"/>
      <c r="W72" s="3"/>
      <c r="X72" s="3"/>
      <c r="Y72" s="3"/>
    </row>
    <row r="73" spans="1:25" ht="27.6" x14ac:dyDescent="0.3">
      <c r="A73" s="13" t="s">
        <v>84</v>
      </c>
      <c r="B73" s="14">
        <v>7</v>
      </c>
      <c r="C73" s="14">
        <v>7</v>
      </c>
      <c r="D73" s="8">
        <f t="shared" si="7"/>
        <v>7</v>
      </c>
      <c r="E73" s="14">
        <v>7</v>
      </c>
      <c r="F73" s="14">
        <v>7</v>
      </c>
      <c r="G73" s="14">
        <v>7</v>
      </c>
      <c r="H73" s="14">
        <v>7</v>
      </c>
      <c r="I73" s="14">
        <v>7</v>
      </c>
      <c r="J73" s="8">
        <f t="shared" si="8"/>
        <v>7</v>
      </c>
      <c r="K73" s="14">
        <v>7</v>
      </c>
      <c r="L73" s="14">
        <v>7</v>
      </c>
      <c r="M73" s="14">
        <v>7</v>
      </c>
      <c r="N73" s="14">
        <v>7</v>
      </c>
      <c r="O73" s="14">
        <v>7</v>
      </c>
      <c r="P73" s="14">
        <v>7</v>
      </c>
      <c r="Q73" s="9">
        <f t="shared" si="6"/>
        <v>7</v>
      </c>
      <c r="R73" s="9">
        <f t="shared" si="9"/>
        <v>7</v>
      </c>
      <c r="S73" s="8">
        <v>7</v>
      </c>
      <c r="T73" s="35">
        <v>7</v>
      </c>
      <c r="U73" s="3"/>
      <c r="V73" s="3"/>
      <c r="W73" s="3"/>
      <c r="X73" s="3"/>
      <c r="Y73" s="3"/>
    </row>
    <row r="74" spans="1:25" ht="27.6" x14ac:dyDescent="0.3">
      <c r="A74" s="6" t="s">
        <v>85</v>
      </c>
      <c r="B74" s="11">
        <v>7</v>
      </c>
      <c r="C74" s="8">
        <v>5</v>
      </c>
      <c r="D74" s="8">
        <f t="shared" si="7"/>
        <v>6.2</v>
      </c>
      <c r="E74" s="8">
        <v>1</v>
      </c>
      <c r="F74" s="8">
        <v>0</v>
      </c>
      <c r="G74" s="8">
        <v>1</v>
      </c>
      <c r="H74" s="8">
        <v>0</v>
      </c>
      <c r="I74" s="8">
        <v>2</v>
      </c>
      <c r="J74" s="8">
        <f t="shared" si="8"/>
        <v>0.8</v>
      </c>
      <c r="K74" s="8">
        <v>7</v>
      </c>
      <c r="L74" s="8">
        <v>1</v>
      </c>
      <c r="M74" s="8">
        <v>0</v>
      </c>
      <c r="N74" s="8">
        <v>0</v>
      </c>
      <c r="O74" s="8">
        <v>0</v>
      </c>
      <c r="P74" s="8">
        <v>0</v>
      </c>
      <c r="Q74" s="9">
        <f t="shared" si="6"/>
        <v>1.3333333333333333</v>
      </c>
      <c r="R74" s="10">
        <f t="shared" si="9"/>
        <v>1.1733333333333333</v>
      </c>
      <c r="S74" s="8">
        <f t="shared" si="10"/>
        <v>3.6866666666666665</v>
      </c>
      <c r="T74" s="35">
        <v>3.7</v>
      </c>
      <c r="U74" s="3"/>
      <c r="V74" s="3"/>
      <c r="W74" s="3"/>
      <c r="X74" s="3"/>
      <c r="Y74" s="3"/>
    </row>
  </sheetData>
  <mergeCells count="12">
    <mergeCell ref="U3:Y10"/>
    <mergeCell ref="R2:R3"/>
    <mergeCell ref="E1:R1"/>
    <mergeCell ref="T1:T3"/>
    <mergeCell ref="A1:A3"/>
    <mergeCell ref="B1:D1"/>
    <mergeCell ref="S1:S3"/>
    <mergeCell ref="B2:B3"/>
    <mergeCell ref="C2:C3"/>
    <mergeCell ref="D2:D3"/>
    <mergeCell ref="E2:J2"/>
    <mergeCell ref="K2:Q2"/>
  </mergeCells>
  <pageMargins left="0.70000000000000007" right="0.70000000000000007" top="1.1437007874015745" bottom="1.1437007874015745" header="0.74999999999999989" footer="0.74999999999999989"/>
  <pageSetup paperSize="9" fitToWidth="0" fitToHeight="0" orientation="portrait" horizontalDpi="4294967293" verticalDpi="4294967293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ColWidth="8.69921875" defaultRowHeight="14.4" x14ac:dyDescent="0.3"/>
  <cols>
    <col min="1" max="1024" width="6.3984375" style="1" customWidth="1"/>
  </cols>
  <sheetData/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ColWidth="8.69921875" defaultRowHeight="14.4" x14ac:dyDescent="0.3"/>
  <cols>
    <col min="1" max="1024" width="6.3984375" style="1" customWidth="1"/>
  </cols>
  <sheetData/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17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ntriant</dc:creator>
  <cp:lastModifiedBy>ntriant</cp:lastModifiedBy>
  <cp:revision>1</cp:revision>
  <dcterms:created xsi:type="dcterms:W3CDTF">2015-07-05T13:26:02Z</dcterms:created>
  <dcterms:modified xsi:type="dcterms:W3CDTF">2015-07-10T12:46:50Z</dcterms:modified>
</cp:coreProperties>
</file>