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10" activeTab="1"/>
  </bookViews>
  <sheets>
    <sheet name="Wilcoxon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<sst xmlns="http://schemas.openxmlformats.org/spreadsheetml/2006/main" count="48" uniqueCount="35">
  <si>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A(πριν)</t>
  </si>
  <si>
    <t>Β(μετά)</t>
  </si>
  <si>
    <t>Δοκιμασία Wilcoxon</t>
  </si>
  <si>
    <t>α/α</t>
  </si>
  <si>
    <t>Διαφορά</t>
  </si>
  <si>
    <t>Απόλ.Τιμή</t>
  </si>
  <si>
    <t>Αρτηριακή πίεση 10 ασθενών πριν και μετά τη χορήγηση φαρμάκου κατά της πίεσης.</t>
  </si>
  <si>
    <r>
      <t>Η</t>
    </r>
    <r>
      <rPr>
        <b/>
        <vertAlign val="subscript"/>
        <sz val="11"/>
        <rFont val="Arial Greek"/>
        <family val="2"/>
      </rPr>
      <t>0</t>
    </r>
    <r>
      <rPr>
        <b/>
        <sz val="11"/>
        <rFont val="Arial Greek"/>
        <family val="2"/>
      </rPr>
      <t>: Τα δείγματα είναι ομογενή</t>
    </r>
  </si>
  <si>
    <r>
      <t>Τ</t>
    </r>
    <r>
      <rPr>
        <b/>
        <vertAlign val="subscript"/>
        <sz val="11"/>
        <rFont val="Arial Greek"/>
        <family val="2"/>
      </rPr>
      <t>-</t>
    </r>
    <r>
      <rPr>
        <b/>
        <sz val="11"/>
        <rFont val="Arial Greek"/>
        <family val="2"/>
      </rPr>
      <t>=</t>
    </r>
  </si>
  <si>
    <r>
      <t>T</t>
    </r>
    <r>
      <rPr>
        <b/>
        <vertAlign val="subscript"/>
        <sz val="11"/>
        <rFont val="Arial Greek"/>
        <family val="2"/>
      </rPr>
      <t>+</t>
    </r>
    <r>
      <rPr>
        <b/>
        <sz val="11"/>
        <rFont val="Arial Greek"/>
        <family val="2"/>
      </rPr>
      <t>=</t>
    </r>
  </si>
  <si>
    <t>Είναι τα δείγματα ομογενή για a=0.01;</t>
  </si>
  <si>
    <t>T=min{5,40}=5</t>
  </si>
  <si>
    <t>την μηδενική υπόθεση.</t>
  </si>
  <si>
    <t>β) με την μέθοδο από το Statistische Prinzipien fuer Medizinische Statistik (πίνακας 11.1).</t>
  </si>
  <si>
    <r>
      <t>β)   Το Τ=Τ</t>
    </r>
    <r>
      <rPr>
        <vertAlign val="subscript"/>
        <sz val="11"/>
        <rFont val="Arial Greek"/>
        <family val="2"/>
      </rPr>
      <t>+</t>
    </r>
    <r>
      <rPr>
        <sz val="11"/>
        <rFont val="Arial Greek"/>
        <family val="2"/>
      </rPr>
      <t>-Τ</t>
    </r>
    <r>
      <rPr>
        <vertAlign val="subscript"/>
        <sz val="11"/>
        <rFont val="Arial Greek"/>
        <family val="2"/>
      </rPr>
      <t>-</t>
    </r>
    <r>
      <rPr>
        <sz val="11"/>
        <rFont val="Arial Greek"/>
        <family val="2"/>
      </rPr>
      <t>=35 &lt; 39, άρα αποδεχόμαστε την Η</t>
    </r>
    <r>
      <rPr>
        <vertAlign val="subscript"/>
        <sz val="11"/>
        <rFont val="Arial Greek"/>
        <family val="2"/>
      </rPr>
      <t>0</t>
    </r>
    <r>
      <rPr>
        <sz val="11"/>
        <rFont val="Arial Greek"/>
        <family val="2"/>
      </rPr>
      <t>.</t>
    </r>
  </si>
  <si>
    <t>n=10-1=9</t>
  </si>
  <si>
    <r>
      <t>Για n=9 και a/2=0.01 ο πίνακας ΧΙ δίνει Τ</t>
    </r>
    <r>
      <rPr>
        <vertAlign val="subscript"/>
        <sz val="11"/>
        <rFont val="Arial Greek"/>
        <family val="2"/>
      </rPr>
      <t>c</t>
    </r>
    <r>
      <rPr>
        <sz val="11"/>
        <rFont val="Arial Greek"/>
        <family val="2"/>
      </rPr>
      <t>=3. Έτσι το Τ δεν είναι &lt;ή=Τ</t>
    </r>
    <r>
      <rPr>
        <vertAlign val="subscript"/>
        <sz val="11"/>
        <rFont val="Arial Greek"/>
        <family val="2"/>
      </rPr>
      <t>c</t>
    </r>
    <r>
      <rPr>
        <sz val="11"/>
        <rFont val="Arial Greek"/>
        <family val="2"/>
      </rPr>
      <t xml:space="preserve"> και δεν απορρίπτουμε</t>
    </r>
  </si>
  <si>
    <t xml:space="preserve">Ας ελέγξουμε την ομογένεια και για a/2=0.025, α) με τη μέθοδο του βιβλίου (πίνακας XI) και </t>
  </si>
  <si>
    <r>
      <t>α)   Το Τ=min{5,40}=5 &lt; 6 από τον πίνακα ΧΙ, έτσι απορρίπτουμε την Η</t>
    </r>
    <r>
      <rPr>
        <vertAlign val="subscript"/>
        <sz val="11"/>
        <rFont val="Arial Greek"/>
        <family val="2"/>
      </rPr>
      <t>0</t>
    </r>
    <r>
      <rPr>
        <sz val="11"/>
        <rFont val="Arial Greek"/>
        <family val="2"/>
      </rPr>
      <t>.</t>
    </r>
  </si>
  <si>
    <t>α) με την μέθοδο του προσήμου (sign test)</t>
  </si>
  <si>
    <t>β) με την μέθοδο Wilcoxon</t>
  </si>
  <si>
    <t>Δοκιμασία Προσήμου</t>
  </si>
  <si>
    <t>Πρόσ. Διαφ.</t>
  </si>
  <si>
    <t>Median</t>
  </si>
  <si>
    <r>
      <t>Ν</t>
    </r>
    <r>
      <rPr>
        <b/>
        <vertAlign val="subscript"/>
        <sz val="10"/>
        <rFont val="Arial Greek"/>
        <family val="0"/>
      </rPr>
      <t xml:space="preserve">+ </t>
    </r>
    <r>
      <rPr>
        <b/>
        <sz val="10"/>
        <rFont val="Arial Greek"/>
        <family val="0"/>
      </rPr>
      <t>= 7</t>
    </r>
  </si>
  <si>
    <r>
      <t>Ν</t>
    </r>
    <r>
      <rPr>
        <b/>
        <vertAlign val="subscript"/>
        <sz val="10"/>
        <rFont val="Arial Greek"/>
        <family val="0"/>
      </rPr>
      <t>-</t>
    </r>
    <r>
      <rPr>
        <b/>
        <sz val="10"/>
        <rFont val="Arial Greek"/>
        <family val="0"/>
      </rPr>
      <t xml:space="preserve"> = 2 </t>
    </r>
  </si>
  <si>
    <r>
      <t>Για Ν=9 (μη μηδενικές διαφορές) το διάστημα επιστοσύνης είναι 1-8, στο οποίο εντάσσεται το Ν</t>
    </r>
    <r>
      <rPr>
        <vertAlign val="subscript"/>
        <sz val="10"/>
        <rFont val="Arial Greek"/>
        <family val="0"/>
      </rPr>
      <t>-</t>
    </r>
    <r>
      <rPr>
        <sz val="10"/>
        <rFont val="Arial Greek"/>
        <family val="0"/>
      </rPr>
      <t xml:space="preserve">=2. </t>
    </r>
  </si>
  <si>
    <t>Άρα δεν απορρίπτεται η μηδενική υπόθεση.</t>
  </si>
  <si>
    <r>
      <t>Για n=9 και a/2=0.025 ο πίνακας ΧΙ δίνει Τ</t>
    </r>
    <r>
      <rPr>
        <vertAlign val="subscript"/>
        <sz val="11"/>
        <rFont val="Arial Greek"/>
        <family val="2"/>
      </rPr>
      <t>c</t>
    </r>
    <r>
      <rPr>
        <sz val="11"/>
        <rFont val="Arial Greek"/>
        <family val="2"/>
      </rPr>
      <t>=6. Έτσι το Τ =Τ</t>
    </r>
    <r>
      <rPr>
        <vertAlign val="subscript"/>
        <sz val="11"/>
        <rFont val="Arial Greek"/>
        <family val="2"/>
      </rPr>
      <t>c</t>
    </r>
    <r>
      <rPr>
        <sz val="11"/>
        <rFont val="Arial Greek"/>
        <family val="2"/>
      </rPr>
      <t xml:space="preserve"> και απορρίπτουμε</t>
    </r>
  </si>
  <si>
    <t>οριακά την μηδενική υπόθεση.</t>
  </si>
  <si>
    <t xml:space="preserve">της πίεσης δίνεται από τον πίνακα που ακολουθεί. Ελέγξτε αν υπάρχει στατιστικά </t>
  </si>
  <si>
    <t>Η αρτηριακή πίεση δέκα ασθενών πριν και μετά τη χορήγηση φαρμάκου κατά</t>
  </si>
  <si>
    <t>σημαντική διαφορά στην αρτηριακή πίεση πριν και μετά την χορήγηση του</t>
  </si>
  <si>
    <t>φαρμάκου με στάθμη σημαντικότητας a=0.05 (δίπλευρη).</t>
  </si>
  <si>
    <t>T=min{6,38}=6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</si>
</sst>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14">
    <font>
      <sz val="10"/>
      <name val="Arial Greek"/>
      <family val="0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Arial Greek"/>
      <family val="0"/>
    </font>
    <font>
      <b/>
      <sz val="11"/>
      <name val="Arial Greek"/>
      <family val="2"/>
    </font>
    <font>
      <b/>
      <vertAlign val="subscript"/>
      <sz val="11"/>
      <name val="Arial Greek"/>
      <family val="2"/>
    </font>
    <font>
      <vertAlign val="subscript"/>
      <sz val="11"/>
      <name val="Arial Greek"/>
      <family val="2"/>
    </font>
    <font>
      <b/>
      <sz val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vertAlign val="subscript"/>
      <sz val="10"/>
      <name val="Arial Greek"/>
      <family val="0"/>
    </font>
    <font>
      <b/>
      <vertAlign val="subscript"/>
      <sz val="10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172" fontId="0" fillId="2" borderId="0" xfId="0" applyNumberFormat="1" applyFill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H9" sqref="H9"/>
    </sheetView>
  </sheetViews>
  <sheetFormatPr defaultColWidth="9.00390625" defaultRowHeight="12.75"/>
  <cols>
    <col min="1" max="1" width="5.25390625" style="0" customWidth="1"/>
    <col min="2" max="2" width="11.25390625" style="0" customWidth="1"/>
    <col min="3" max="3" width="11.75390625" style="0" customWidth="1"/>
    <col min="4" max="4" width="10.375" style="0" customWidth="1"/>
    <col min="5" max="5" width="11.375" style="0" customWidth="1"/>
  </cols>
  <sheetData>
    <row r="1" spans="1:9" ht="15">
      <c r="A1" s="41" t="s">
        <v>6</v>
      </c>
      <c r="B1" s="41"/>
      <c r="C1" s="41"/>
      <c r="D1" s="41"/>
      <c r="E1" s="41"/>
      <c r="F1" s="41"/>
      <c r="G1" s="41"/>
      <c r="H1" s="41"/>
      <c r="I1" s="41"/>
    </row>
    <row r="2" spans="1:8" ht="15">
      <c r="A2" s="41" t="s">
        <v>10</v>
      </c>
      <c r="B2" s="41"/>
      <c r="C2" s="41"/>
      <c r="D2" s="41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6.5">
      <c r="A4" s="4" t="s">
        <v>7</v>
      </c>
      <c r="B4" s="4"/>
      <c r="C4" s="4"/>
      <c r="D4" s="4"/>
      <c r="E4" s="4"/>
      <c r="F4" s="4"/>
      <c r="G4" s="4"/>
      <c r="H4" s="4"/>
    </row>
    <row r="5" spans="2:8" ht="12.75">
      <c r="B5" s="1"/>
      <c r="C5" s="1"/>
      <c r="D5" s="1"/>
      <c r="E5" s="1"/>
      <c r="F5" s="1"/>
      <c r="G5" s="1"/>
      <c r="H5" s="1"/>
    </row>
    <row r="6" spans="2:8" ht="15">
      <c r="B6" s="40" t="s">
        <v>2</v>
      </c>
      <c r="C6" s="40"/>
      <c r="D6" s="2"/>
      <c r="E6" s="2"/>
      <c r="F6" s="2"/>
      <c r="G6" s="2"/>
      <c r="H6" s="2"/>
    </row>
    <row r="7" spans="2:8" ht="15" thickBot="1">
      <c r="B7" s="2"/>
      <c r="C7" s="2"/>
      <c r="D7" s="2"/>
      <c r="E7" s="2"/>
      <c r="F7" s="2"/>
      <c r="G7" s="2"/>
      <c r="H7" s="2"/>
    </row>
    <row r="8" spans="1:8" ht="15">
      <c r="A8" s="5" t="s">
        <v>3</v>
      </c>
      <c r="B8" s="12" t="s">
        <v>0</v>
      </c>
      <c r="C8" s="12" t="s">
        <v>1</v>
      </c>
      <c r="D8" s="12" t="s">
        <v>4</v>
      </c>
      <c r="E8" s="12" t="s">
        <v>5</v>
      </c>
      <c r="F8" s="2"/>
      <c r="G8" s="2"/>
      <c r="H8" s="2"/>
    </row>
    <row r="9" spans="1:8" ht="14.25">
      <c r="A9" s="6">
        <v>1</v>
      </c>
      <c r="B9" s="9">
        <v>15</v>
      </c>
      <c r="C9" s="9">
        <v>11</v>
      </c>
      <c r="D9" s="9">
        <f>$B9-$C9</f>
        <v>4</v>
      </c>
      <c r="E9" s="15">
        <f>ABS($D9)</f>
        <v>4</v>
      </c>
      <c r="F9" s="21">
        <v>1</v>
      </c>
      <c r="G9" s="22">
        <f>(1+2+3+4)/4</f>
        <v>2.5</v>
      </c>
      <c r="H9" s="22">
        <v>8</v>
      </c>
    </row>
    <row r="10" spans="1:9" ht="14.25">
      <c r="A10" s="7">
        <v>2</v>
      </c>
      <c r="B10" s="10">
        <v>13</v>
      </c>
      <c r="C10" s="10">
        <v>13</v>
      </c>
      <c r="D10" s="14">
        <f aca="true" t="shared" si="0" ref="D10:D18">$B10-$C10</f>
        <v>0</v>
      </c>
      <c r="E10" s="16">
        <f aca="true" t="shared" si="1" ref="E10:E18">ABS($D10)</f>
        <v>0</v>
      </c>
      <c r="F10" s="21">
        <v>1</v>
      </c>
      <c r="G10" s="22"/>
      <c r="H10" s="22"/>
      <c r="I10" s="3"/>
    </row>
    <row r="11" spans="1:9" ht="14.25">
      <c r="A11" s="7">
        <v>3</v>
      </c>
      <c r="B11" s="10">
        <v>17</v>
      </c>
      <c r="C11" s="10">
        <v>15</v>
      </c>
      <c r="D11" s="10">
        <f t="shared" si="0"/>
        <v>2</v>
      </c>
      <c r="E11" s="17">
        <f t="shared" si="1"/>
        <v>2</v>
      </c>
      <c r="F11" s="20">
        <v>1</v>
      </c>
      <c r="G11" s="22"/>
      <c r="H11" s="22">
        <v>5.5</v>
      </c>
      <c r="I11" s="3"/>
    </row>
    <row r="12" spans="1:9" ht="14.25">
      <c r="A12" s="7">
        <v>4</v>
      </c>
      <c r="B12" s="10">
        <v>17</v>
      </c>
      <c r="C12" s="10">
        <v>14</v>
      </c>
      <c r="D12" s="10">
        <f t="shared" si="0"/>
        <v>3</v>
      </c>
      <c r="E12" s="17">
        <f t="shared" si="1"/>
        <v>3</v>
      </c>
      <c r="F12" s="20">
        <v>1</v>
      </c>
      <c r="G12" s="22"/>
      <c r="H12" s="22">
        <v>7</v>
      </c>
      <c r="I12" s="3"/>
    </row>
    <row r="13" spans="1:9" ht="14.25">
      <c r="A13" s="7">
        <v>5</v>
      </c>
      <c r="B13" s="10">
        <v>18</v>
      </c>
      <c r="C13" s="10">
        <v>17</v>
      </c>
      <c r="D13" s="10">
        <f t="shared" si="0"/>
        <v>1</v>
      </c>
      <c r="E13" s="17">
        <f t="shared" si="1"/>
        <v>1</v>
      </c>
      <c r="F13" s="20">
        <v>2</v>
      </c>
      <c r="G13" s="22">
        <f>(5+6)/2</f>
        <v>5.5</v>
      </c>
      <c r="H13" s="22">
        <v>2.5</v>
      </c>
      <c r="I13" s="3"/>
    </row>
    <row r="14" spans="1:9" ht="14.25">
      <c r="A14" s="7">
        <v>6</v>
      </c>
      <c r="B14" s="10">
        <v>15</v>
      </c>
      <c r="C14" s="10">
        <v>14</v>
      </c>
      <c r="D14" s="10">
        <f t="shared" si="0"/>
        <v>1</v>
      </c>
      <c r="E14" s="17">
        <f t="shared" si="1"/>
        <v>1</v>
      </c>
      <c r="F14" s="20">
        <v>2</v>
      </c>
      <c r="G14" s="22"/>
      <c r="H14" s="22">
        <v>2.5</v>
      </c>
      <c r="I14" s="3"/>
    </row>
    <row r="15" spans="1:9" ht="14.25">
      <c r="A15" s="7">
        <v>7</v>
      </c>
      <c r="B15" s="10">
        <v>13</v>
      </c>
      <c r="C15" s="10">
        <v>14</v>
      </c>
      <c r="D15" s="13">
        <f t="shared" si="0"/>
        <v>-1</v>
      </c>
      <c r="E15" s="18">
        <f t="shared" si="1"/>
        <v>1</v>
      </c>
      <c r="F15" s="20">
        <v>3</v>
      </c>
      <c r="G15" s="22">
        <v>7</v>
      </c>
      <c r="H15" s="25">
        <v>2.5</v>
      </c>
      <c r="I15" s="3"/>
    </row>
    <row r="16" spans="1:9" ht="14.25">
      <c r="A16" s="7">
        <v>8</v>
      </c>
      <c r="B16" s="10">
        <v>12</v>
      </c>
      <c r="C16" s="10">
        <v>10</v>
      </c>
      <c r="D16" s="10">
        <f t="shared" si="0"/>
        <v>2</v>
      </c>
      <c r="E16" s="17">
        <f t="shared" si="1"/>
        <v>2</v>
      </c>
      <c r="F16" s="20">
        <v>4</v>
      </c>
      <c r="G16" s="22">
        <v>8</v>
      </c>
      <c r="H16" s="23">
        <v>5.5</v>
      </c>
      <c r="I16" s="3"/>
    </row>
    <row r="17" spans="1:9" ht="14.25">
      <c r="A17" s="7">
        <v>9</v>
      </c>
      <c r="B17" s="10">
        <v>13</v>
      </c>
      <c r="C17" s="10">
        <v>14</v>
      </c>
      <c r="D17" s="13">
        <f t="shared" si="0"/>
        <v>-1</v>
      </c>
      <c r="E17" s="18">
        <f t="shared" si="1"/>
        <v>1</v>
      </c>
      <c r="F17" s="20">
        <v>6</v>
      </c>
      <c r="G17" s="22">
        <v>9</v>
      </c>
      <c r="H17" s="25">
        <v>2.5</v>
      </c>
      <c r="I17" s="3"/>
    </row>
    <row r="18" spans="1:9" ht="14.25">
      <c r="A18" s="8">
        <v>10</v>
      </c>
      <c r="B18" s="11">
        <v>19</v>
      </c>
      <c r="C18" s="11">
        <v>13</v>
      </c>
      <c r="D18" s="11">
        <f t="shared" si="0"/>
        <v>6</v>
      </c>
      <c r="E18" s="19">
        <f t="shared" si="1"/>
        <v>6</v>
      </c>
      <c r="F18" s="2"/>
      <c r="G18" s="24"/>
      <c r="H18" s="22">
        <v>9</v>
      </c>
      <c r="I18" s="3"/>
    </row>
    <row r="19" spans="2:8" ht="14.25">
      <c r="B19" s="3"/>
      <c r="C19" s="3"/>
      <c r="D19" s="3"/>
      <c r="E19" s="3"/>
      <c r="F19" s="3"/>
      <c r="G19" s="3"/>
      <c r="H19" s="3"/>
    </row>
    <row r="20" spans="2:8" ht="14.25">
      <c r="B20" s="3"/>
      <c r="C20" s="3"/>
      <c r="D20" s="3"/>
      <c r="E20" s="3"/>
      <c r="F20" s="3"/>
      <c r="G20" s="3"/>
      <c r="H20" s="3"/>
    </row>
    <row r="21" spans="2:8" ht="16.5">
      <c r="B21" s="26" t="s">
        <v>8</v>
      </c>
      <c r="C21" s="27">
        <f>2.5+2.5</f>
        <v>5</v>
      </c>
      <c r="D21" s="28"/>
      <c r="E21" s="26" t="s">
        <v>9</v>
      </c>
      <c r="F21" s="4">
        <f>8+5.5+7+2.5+2.5+5.5+9</f>
        <v>40</v>
      </c>
      <c r="H21" s="28" t="s">
        <v>15</v>
      </c>
    </row>
    <row r="23" ht="15">
      <c r="B23" s="28" t="s">
        <v>11</v>
      </c>
    </row>
    <row r="25" spans="1:2" ht="18.75">
      <c r="A25" s="29" t="s">
        <v>16</v>
      </c>
      <c r="B25" s="29"/>
    </row>
    <row r="26" spans="1:2" ht="14.25">
      <c r="A26" s="29" t="s">
        <v>12</v>
      </c>
      <c r="B26" s="29"/>
    </row>
    <row r="28" spans="1:9" ht="14.25">
      <c r="A28" s="39" t="s">
        <v>17</v>
      </c>
      <c r="B28" s="39"/>
      <c r="C28" s="39"/>
      <c r="D28" s="39"/>
      <c r="E28" s="39"/>
      <c r="F28" s="39"/>
      <c r="G28" s="39"/>
      <c r="H28" s="39"/>
      <c r="I28" s="39"/>
    </row>
    <row r="29" spans="1:9" ht="14.25">
      <c r="A29" s="39" t="s">
        <v>13</v>
      </c>
      <c r="B29" s="39"/>
      <c r="C29" s="39"/>
      <c r="D29" s="39"/>
      <c r="E29" s="39"/>
      <c r="F29" s="39"/>
      <c r="G29" s="39"/>
      <c r="H29" s="39"/>
      <c r="I29" s="39"/>
    </row>
    <row r="30" spans="1:9" ht="14.25">
      <c r="A30" s="31"/>
      <c r="B30" s="31"/>
      <c r="C30" s="31"/>
      <c r="D30" s="31"/>
      <c r="E30" s="31"/>
      <c r="F30" s="31"/>
      <c r="G30" s="31"/>
      <c r="H30" s="31"/>
      <c r="I30" s="31"/>
    </row>
    <row r="31" ht="18.75">
      <c r="A31" s="31" t="s">
        <v>18</v>
      </c>
    </row>
    <row r="32" ht="14.25">
      <c r="A32" s="31"/>
    </row>
    <row r="33" ht="18.75">
      <c r="A33" s="31" t="s">
        <v>14</v>
      </c>
    </row>
    <row r="34" spans="2:3" ht="15">
      <c r="B34" s="4"/>
      <c r="C34" s="4"/>
    </row>
  </sheetData>
  <mergeCells count="5">
    <mergeCell ref="A29:I29"/>
    <mergeCell ref="B6:C6"/>
    <mergeCell ref="A1:I1"/>
    <mergeCell ref="A2:D2"/>
    <mergeCell ref="A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6">
      <selection activeCell="B28" sqref="B28"/>
    </sheetView>
  </sheetViews>
  <sheetFormatPr defaultColWidth="9.00390625" defaultRowHeight="12.75"/>
  <cols>
    <col min="1" max="1" width="6.125" style="0" customWidth="1"/>
    <col min="4" max="4" width="14.00390625" style="0" customWidth="1"/>
    <col min="5" max="5" width="11.125" style="0" customWidth="1"/>
    <col min="8" max="8" width="10.125" style="0" customWidth="1"/>
    <col min="9" max="9" width="16.625" style="0" customWidth="1"/>
  </cols>
  <sheetData>
    <row r="1" spans="1:9" ht="15">
      <c r="A1" s="41" t="s">
        <v>31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" t="s">
        <v>30</v>
      </c>
      <c r="B2" s="4"/>
      <c r="C2" s="4"/>
      <c r="D2" s="4"/>
      <c r="E2" s="4"/>
      <c r="F2" s="4"/>
      <c r="G2" s="4"/>
      <c r="H2" s="4"/>
      <c r="I2" s="4"/>
    </row>
    <row r="3" spans="1:8" ht="15">
      <c r="A3" s="4" t="s">
        <v>32</v>
      </c>
      <c r="B3" s="4"/>
      <c r="C3" s="4"/>
      <c r="D3" s="4"/>
      <c r="E3" s="4"/>
      <c r="F3" s="4"/>
      <c r="G3" s="4"/>
      <c r="H3" s="4"/>
    </row>
    <row r="4" spans="1:8" ht="15">
      <c r="A4" s="4" t="s">
        <v>33</v>
      </c>
      <c r="B4" s="4"/>
      <c r="C4" s="4"/>
      <c r="D4" s="4"/>
      <c r="E4" s="4"/>
      <c r="F4" s="4"/>
      <c r="G4" s="4"/>
      <c r="H4" s="4"/>
    </row>
    <row r="5" spans="1:8" ht="15">
      <c r="A5" s="4" t="s">
        <v>19</v>
      </c>
      <c r="B5" s="4"/>
      <c r="C5" s="4"/>
      <c r="D5" s="4"/>
      <c r="E5" s="4"/>
      <c r="F5" s="4"/>
      <c r="G5" s="4"/>
      <c r="H5" s="4"/>
    </row>
    <row r="6" spans="1:8" ht="15">
      <c r="A6" s="4" t="s">
        <v>20</v>
      </c>
      <c r="B6" s="4"/>
      <c r="C6" s="4"/>
      <c r="D6" s="4"/>
      <c r="E6" s="4"/>
      <c r="F6" s="4"/>
      <c r="G6" s="4"/>
      <c r="H6" s="4"/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6.5">
      <c r="A8" s="4" t="s">
        <v>7</v>
      </c>
      <c r="B8" s="4"/>
      <c r="C8" s="4"/>
      <c r="D8" s="4"/>
      <c r="E8" s="4"/>
      <c r="F8" s="4"/>
      <c r="G8" s="4"/>
      <c r="H8" s="4"/>
    </row>
    <row r="9" spans="2:8" ht="12.75">
      <c r="B9" s="1"/>
      <c r="C9" s="1"/>
      <c r="D9" s="1"/>
      <c r="E9" s="1"/>
      <c r="F9" s="1"/>
      <c r="G9" s="1"/>
      <c r="H9" s="1"/>
    </row>
    <row r="10" spans="2:8" ht="15">
      <c r="B10" s="30" t="s">
        <v>2</v>
      </c>
      <c r="C10" s="30"/>
      <c r="D10" s="2"/>
      <c r="E10" s="2"/>
      <c r="F10" s="2"/>
      <c r="G10" s="2"/>
      <c r="H10" s="2"/>
    </row>
    <row r="11" spans="2:8" ht="15" thickBot="1">
      <c r="B11" s="2"/>
      <c r="C11" s="2"/>
      <c r="D11" s="2"/>
      <c r="E11" s="2"/>
      <c r="F11" s="2"/>
      <c r="G11" s="2"/>
      <c r="H11" s="2"/>
    </row>
    <row r="12" spans="1:8" ht="15">
      <c r="A12" s="5" t="s">
        <v>3</v>
      </c>
      <c r="B12" s="12" t="s">
        <v>0</v>
      </c>
      <c r="C12" s="12" t="s">
        <v>1</v>
      </c>
      <c r="D12" s="12" t="s">
        <v>4</v>
      </c>
      <c r="E12" s="12" t="s">
        <v>5</v>
      </c>
      <c r="F12" s="2"/>
      <c r="G12" s="2"/>
      <c r="H12" s="2"/>
    </row>
    <row r="13" spans="1:8" ht="14.25">
      <c r="A13" s="6">
        <v>1</v>
      </c>
      <c r="B13" s="9">
        <v>12</v>
      </c>
      <c r="C13" s="9">
        <v>11</v>
      </c>
      <c r="D13" s="9">
        <f>$B13-$C13</f>
        <v>1</v>
      </c>
      <c r="E13" s="15">
        <f>ABS($D13)</f>
        <v>1</v>
      </c>
      <c r="F13" s="21">
        <v>1</v>
      </c>
      <c r="G13" s="22">
        <f>(1+2+3+4+5)/5</f>
        <v>3</v>
      </c>
      <c r="H13" s="22">
        <v>3</v>
      </c>
    </row>
    <row r="14" spans="1:9" ht="14.25">
      <c r="A14" s="7">
        <v>2</v>
      </c>
      <c r="B14" s="10">
        <v>13</v>
      </c>
      <c r="C14" s="10">
        <v>13</v>
      </c>
      <c r="D14" s="14">
        <f aca="true" t="shared" si="0" ref="D14:D22">$B14-$C14</f>
        <v>0</v>
      </c>
      <c r="E14" s="16">
        <f aca="true" t="shared" si="1" ref="E14:E22">ABS($D14)</f>
        <v>0</v>
      </c>
      <c r="F14" s="21">
        <v>1</v>
      </c>
      <c r="G14" s="22"/>
      <c r="H14" s="22"/>
      <c r="I14" s="3"/>
    </row>
    <row r="15" spans="1:9" ht="14.25">
      <c r="A15" s="7">
        <v>3</v>
      </c>
      <c r="B15" s="10">
        <v>17</v>
      </c>
      <c r="C15" s="10">
        <v>15</v>
      </c>
      <c r="D15" s="10">
        <f t="shared" si="0"/>
        <v>2</v>
      </c>
      <c r="E15" s="17">
        <f t="shared" si="1"/>
        <v>2</v>
      </c>
      <c r="F15" s="20">
        <v>1</v>
      </c>
      <c r="G15" s="22"/>
      <c r="H15" s="22">
        <v>7</v>
      </c>
      <c r="I15" s="3"/>
    </row>
    <row r="16" spans="1:9" ht="14.25">
      <c r="A16" s="7">
        <v>4</v>
      </c>
      <c r="B16" s="10">
        <v>17</v>
      </c>
      <c r="C16" s="10">
        <v>14</v>
      </c>
      <c r="D16" s="10">
        <f t="shared" si="0"/>
        <v>3</v>
      </c>
      <c r="E16" s="17">
        <f t="shared" si="1"/>
        <v>3</v>
      </c>
      <c r="F16" s="20">
        <v>1</v>
      </c>
      <c r="G16" s="22"/>
      <c r="H16" s="22">
        <v>9</v>
      </c>
      <c r="I16" s="3"/>
    </row>
    <row r="17" spans="1:9" ht="14.25">
      <c r="A17" s="7">
        <v>5</v>
      </c>
      <c r="B17" s="10">
        <v>18</v>
      </c>
      <c r="C17" s="10">
        <v>17</v>
      </c>
      <c r="D17" s="10">
        <f t="shared" si="0"/>
        <v>1</v>
      </c>
      <c r="E17" s="17">
        <f t="shared" si="1"/>
        <v>1</v>
      </c>
      <c r="F17" s="20">
        <v>1</v>
      </c>
      <c r="G17" s="22"/>
      <c r="H17" s="22">
        <v>3</v>
      </c>
      <c r="I17" s="3"/>
    </row>
    <row r="18" spans="1:9" ht="14.25">
      <c r="A18" s="7">
        <v>6</v>
      </c>
      <c r="B18" s="10">
        <v>15</v>
      </c>
      <c r="C18" s="10">
        <v>14</v>
      </c>
      <c r="D18" s="10">
        <f t="shared" si="0"/>
        <v>1</v>
      </c>
      <c r="E18" s="17">
        <f t="shared" si="1"/>
        <v>1</v>
      </c>
      <c r="F18" s="20">
        <v>2</v>
      </c>
      <c r="G18" s="22">
        <f>(6+7+8)/3</f>
        <v>7</v>
      </c>
      <c r="H18" s="22">
        <v>3</v>
      </c>
      <c r="I18" s="3"/>
    </row>
    <row r="19" spans="1:9" ht="14.25">
      <c r="A19" s="7">
        <v>7</v>
      </c>
      <c r="B19" s="10">
        <v>13</v>
      </c>
      <c r="C19" s="10">
        <v>14</v>
      </c>
      <c r="D19" s="13">
        <f t="shared" si="0"/>
        <v>-1</v>
      </c>
      <c r="E19" s="18">
        <f t="shared" si="1"/>
        <v>1</v>
      </c>
      <c r="F19" s="20">
        <v>2</v>
      </c>
      <c r="G19" s="22"/>
      <c r="H19" s="25">
        <v>3</v>
      </c>
      <c r="I19" s="3"/>
    </row>
    <row r="20" spans="1:9" ht="14.25">
      <c r="A20" s="7">
        <v>8</v>
      </c>
      <c r="B20" s="10">
        <v>12</v>
      </c>
      <c r="C20" s="10">
        <v>10</v>
      </c>
      <c r="D20" s="10">
        <f t="shared" si="0"/>
        <v>2</v>
      </c>
      <c r="E20" s="17">
        <f t="shared" si="1"/>
        <v>2</v>
      </c>
      <c r="F20" s="20">
        <v>2</v>
      </c>
      <c r="G20" s="22"/>
      <c r="H20" s="23">
        <v>7</v>
      </c>
      <c r="I20" s="3"/>
    </row>
    <row r="21" spans="1:9" ht="14.25">
      <c r="A21" s="7">
        <v>9</v>
      </c>
      <c r="B21" s="10">
        <v>13</v>
      </c>
      <c r="C21" s="10">
        <v>14</v>
      </c>
      <c r="D21" s="13">
        <f t="shared" si="0"/>
        <v>-1</v>
      </c>
      <c r="E21" s="18">
        <f t="shared" si="1"/>
        <v>1</v>
      </c>
      <c r="F21" s="20">
        <v>3</v>
      </c>
      <c r="G21" s="22">
        <v>9</v>
      </c>
      <c r="H21" s="25">
        <v>3</v>
      </c>
      <c r="I21" s="3"/>
    </row>
    <row r="22" spans="1:9" ht="14.25">
      <c r="A22" s="8">
        <v>10</v>
      </c>
      <c r="B22" s="11">
        <v>15</v>
      </c>
      <c r="C22" s="11">
        <v>13</v>
      </c>
      <c r="D22" s="11">
        <f t="shared" si="0"/>
        <v>2</v>
      </c>
      <c r="E22" s="19">
        <f t="shared" si="1"/>
        <v>2</v>
      </c>
      <c r="F22" s="2"/>
      <c r="G22" s="24"/>
      <c r="H22" s="22">
        <v>7</v>
      </c>
      <c r="I22" s="3"/>
    </row>
    <row r="23" spans="2:8" ht="14.25">
      <c r="B23" s="3"/>
      <c r="C23" s="3"/>
      <c r="D23" s="3"/>
      <c r="E23" s="3"/>
      <c r="F23" s="3"/>
      <c r="G23" s="3"/>
      <c r="H23" s="3"/>
    </row>
    <row r="24" spans="2:8" ht="14.25">
      <c r="B24" s="3"/>
      <c r="C24" s="3"/>
      <c r="D24" s="3"/>
      <c r="E24" s="3"/>
      <c r="F24" s="3"/>
      <c r="G24" s="3"/>
      <c r="H24" s="3"/>
    </row>
    <row r="25" spans="2:8" ht="16.5">
      <c r="B25" s="26" t="s">
        <v>8</v>
      </c>
      <c r="C25" s="27">
        <f>3+3</f>
        <v>6</v>
      </c>
      <c r="D25" s="28"/>
      <c r="E25" s="26" t="s">
        <v>9</v>
      </c>
      <c r="F25" s="4">
        <f>3+6+9+3+3+7+7</f>
        <v>38</v>
      </c>
      <c r="H25" s="28" t="s">
        <v>15</v>
      </c>
    </row>
    <row r="27" ht="15">
      <c r="B27" s="28" t="s">
        <v>34</v>
      </c>
    </row>
    <row r="30" ht="18.75">
      <c r="A30" s="29" t="s">
        <v>28</v>
      </c>
    </row>
    <row r="31" ht="14.25">
      <c r="A31" s="29" t="s">
        <v>29</v>
      </c>
    </row>
    <row r="34" ht="15">
      <c r="B34" s="32" t="s">
        <v>21</v>
      </c>
    </row>
    <row r="35" ht="13.5" thickBot="1"/>
    <row r="36" spans="1:4" ht="15">
      <c r="A36" s="5" t="s">
        <v>3</v>
      </c>
      <c r="B36" s="12" t="s">
        <v>0</v>
      </c>
      <c r="C36" s="12" t="s">
        <v>1</v>
      </c>
      <c r="D36" s="34" t="s">
        <v>22</v>
      </c>
    </row>
    <row r="37" spans="1:4" ht="14.25">
      <c r="A37" s="6">
        <v>1</v>
      </c>
      <c r="B37" s="9">
        <v>12</v>
      </c>
      <c r="C37" s="9">
        <v>11</v>
      </c>
      <c r="D37" s="35" t="str">
        <f>IF($B37=$C37,0,IF($B37&lt;$C37,"-","+"))</f>
        <v>+</v>
      </c>
    </row>
    <row r="38" spans="1:6" ht="15">
      <c r="A38" s="7">
        <v>2</v>
      </c>
      <c r="B38" s="10">
        <v>13</v>
      </c>
      <c r="C38" s="10">
        <v>13</v>
      </c>
      <c r="D38" s="33">
        <f aca="true" t="shared" si="2" ref="D38:D46">IF($B38=$C38,0,IF($B38&lt;$C38,"-","+"))</f>
        <v>0</v>
      </c>
      <c r="F38" s="38" t="s">
        <v>24</v>
      </c>
    </row>
    <row r="39" spans="1:6" ht="15">
      <c r="A39" s="7">
        <v>3</v>
      </c>
      <c r="B39" s="10">
        <v>17</v>
      </c>
      <c r="C39" s="10">
        <v>15</v>
      </c>
      <c r="D39" s="33" t="str">
        <f t="shared" si="2"/>
        <v>+</v>
      </c>
      <c r="F39" s="38" t="s">
        <v>25</v>
      </c>
    </row>
    <row r="40" spans="1:4" ht="14.25">
      <c r="A40" s="7">
        <v>4</v>
      </c>
      <c r="B40" s="10">
        <v>17</v>
      </c>
      <c r="C40" s="10">
        <v>14</v>
      </c>
      <c r="D40" s="33" t="str">
        <f t="shared" si="2"/>
        <v>+</v>
      </c>
    </row>
    <row r="41" spans="1:4" ht="14.25">
      <c r="A41" s="7">
        <v>5</v>
      </c>
      <c r="B41" s="10">
        <v>18</v>
      </c>
      <c r="C41" s="10">
        <v>17</v>
      </c>
      <c r="D41" s="33" t="str">
        <f t="shared" si="2"/>
        <v>+</v>
      </c>
    </row>
    <row r="42" spans="1:4" ht="14.25">
      <c r="A42" s="7">
        <v>6</v>
      </c>
      <c r="B42" s="10">
        <v>15</v>
      </c>
      <c r="C42" s="10">
        <v>14</v>
      </c>
      <c r="D42" s="33" t="str">
        <f t="shared" si="2"/>
        <v>+</v>
      </c>
    </row>
    <row r="43" spans="1:4" ht="14.25">
      <c r="A43" s="7">
        <v>7</v>
      </c>
      <c r="B43" s="10">
        <v>13</v>
      </c>
      <c r="C43" s="10">
        <v>14</v>
      </c>
      <c r="D43" s="33" t="str">
        <f t="shared" si="2"/>
        <v>-</v>
      </c>
    </row>
    <row r="44" spans="1:4" ht="14.25">
      <c r="A44" s="7">
        <v>8</v>
      </c>
      <c r="B44" s="10">
        <v>12</v>
      </c>
      <c r="C44" s="10">
        <v>10</v>
      </c>
      <c r="D44" s="33" t="str">
        <f t="shared" si="2"/>
        <v>+</v>
      </c>
    </row>
    <row r="45" spans="1:4" ht="14.25">
      <c r="A45" s="7">
        <v>9</v>
      </c>
      <c r="B45" s="10">
        <v>13</v>
      </c>
      <c r="C45" s="10">
        <v>14</v>
      </c>
      <c r="D45" s="33" t="str">
        <f t="shared" si="2"/>
        <v>-</v>
      </c>
    </row>
    <row r="46" spans="1:4" ht="14.25">
      <c r="A46" s="8">
        <v>10</v>
      </c>
      <c r="B46" s="11">
        <v>15</v>
      </c>
      <c r="C46" s="11">
        <v>13</v>
      </c>
      <c r="D46" s="36" t="str">
        <f t="shared" si="2"/>
        <v>+</v>
      </c>
    </row>
    <row r="47" spans="1:3" ht="15">
      <c r="A47" t="s">
        <v>23</v>
      </c>
      <c r="B47" s="37">
        <f>MEDIAN(B29:B45)</f>
        <v>13</v>
      </c>
      <c r="C47" s="37">
        <f>MEDIAN(C29:C45)</f>
        <v>14</v>
      </c>
    </row>
    <row r="50" ht="15.75">
      <c r="A50" t="s">
        <v>26</v>
      </c>
    </row>
    <row r="51" ht="12.75">
      <c r="A51" t="s">
        <v>27</v>
      </c>
    </row>
  </sheetData>
  <mergeCells count="1">
    <mergeCell ref="A1:I1"/>
  </mergeCells>
  <printOptions/>
  <pageMargins left="0.75" right="0.63" top="1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ΠΑΝΕΠΙΣΤΗΜΙΟ ΘΕΣΣΑΛΙΑΣ</dc:creator>
  <cp:keywords/>
  <dc:description/>
  <cp:lastModifiedBy>a</cp:lastModifiedBy>
  <cp:lastPrinted>2009-10-22T10:45:30Z</cp:lastPrinted>
  <dcterms:created xsi:type="dcterms:W3CDTF">2000-11-20T15:42:32Z</dcterms:created>
  <dcterms:modified xsi:type="dcterms:W3CDTF">2010-10-18T15:22:15Z</dcterms:modified>
  <cp:category/>
  <cp:version/>
  <cp:contentType/>
  <cp:contentStatus/>
</cp:coreProperties>
</file>